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a\Downloads\"/>
    </mc:Choice>
  </mc:AlternateContent>
  <bookViews>
    <workbookView xWindow="0" yWindow="0" windowWidth="7470" windowHeight="27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Sheet1!$A$6:$I$148</definedName>
  </definedNames>
  <calcPr calcId="152511"/>
</workbook>
</file>

<file path=xl/calcChain.xml><?xml version="1.0" encoding="utf-8"?>
<calcChain xmlns="http://schemas.openxmlformats.org/spreadsheetml/2006/main">
  <c r="H142" i="1" l="1"/>
  <c r="G142" i="1"/>
  <c r="E142" i="1"/>
  <c r="D142" i="1"/>
  <c r="H10" i="2"/>
  <c r="G10" i="2"/>
  <c r="E10" i="2"/>
  <c r="D10" i="2"/>
  <c r="C54" i="1" l="1"/>
  <c r="D54" i="1"/>
  <c r="E54" i="1"/>
  <c r="F54" i="1"/>
  <c r="G54" i="1"/>
  <c r="H54" i="1"/>
  <c r="C59" i="1"/>
  <c r="D59" i="1"/>
  <c r="E59" i="1"/>
  <c r="H59" i="1"/>
  <c r="C67" i="1"/>
  <c r="D67" i="1"/>
  <c r="E67" i="1"/>
  <c r="F67" i="1"/>
  <c r="G67" i="1"/>
  <c r="H67" i="1"/>
  <c r="H117" i="1"/>
  <c r="G117" i="1"/>
  <c r="F117" i="1"/>
  <c r="E117" i="1"/>
  <c r="D117" i="1"/>
  <c r="C117" i="1"/>
  <c r="C92" i="1"/>
  <c r="D92" i="1"/>
  <c r="E92" i="1"/>
  <c r="F92" i="1"/>
  <c r="G92" i="1"/>
  <c r="H92" i="1"/>
  <c r="H30" i="1" l="1"/>
  <c r="G30" i="1"/>
  <c r="F30" i="1"/>
  <c r="E30" i="1"/>
  <c r="D30" i="1"/>
  <c r="C30" i="1"/>
</calcChain>
</file>

<file path=xl/sharedStrings.xml><?xml version="1.0" encoding="utf-8"?>
<sst xmlns="http://schemas.openxmlformats.org/spreadsheetml/2006/main" count="144" uniqueCount="87">
  <si>
    <t>GOMBE STATE 2020 BUDGET PERFORMANCE</t>
  </si>
  <si>
    <t>Administrative</t>
  </si>
  <si>
    <t>Economic</t>
  </si>
  <si>
    <t>Social</t>
  </si>
  <si>
    <t>Organization Code</t>
  </si>
  <si>
    <t>Approved 2020</t>
  </si>
  <si>
    <t>Budget Review</t>
  </si>
  <si>
    <t>2020 Revised Budget</t>
  </si>
  <si>
    <t>Jan to August 2020</t>
  </si>
  <si>
    <t xml:space="preserve">Variance </t>
  </si>
  <si>
    <t>Office of the Secretary to the State Government</t>
  </si>
  <si>
    <t>Ministry of Internal Security and Ethical Orientation</t>
  </si>
  <si>
    <t>Ministry of Information and Culture</t>
  </si>
  <si>
    <t>Sub-Total</t>
  </si>
  <si>
    <t>Ministry of Agriculture and Animal Husbandry</t>
  </si>
  <si>
    <t>Gombe State Agricultural Supply Company (GOSAC)</t>
  </si>
  <si>
    <t>Ministry of Commerce, Industry and Tourism</t>
  </si>
  <si>
    <t>Ministry of Youth and Sports Development</t>
  </si>
  <si>
    <t>Ministry of Education</t>
  </si>
  <si>
    <t>Ministry of Health</t>
  </si>
  <si>
    <t>Ministry of Environment and Forest Resources</t>
  </si>
  <si>
    <t>COVID-19 BUDGET IMPLEMENTATION REPORT BY MAIN FUNCTION</t>
  </si>
  <si>
    <t>Main Function Code</t>
  </si>
  <si>
    <t>Main Function</t>
  </si>
  <si>
    <t>Health</t>
  </si>
  <si>
    <t>Economic Affairs</t>
  </si>
  <si>
    <t>Public Order and Safety</t>
  </si>
  <si>
    <t>COVID-19 BUDGET IMPLEMENTATION REPORT BY ECONOMIC CLASSIFICATION</t>
  </si>
  <si>
    <t>Economic Code</t>
  </si>
  <si>
    <t>RECURRENT  EXPENDITURE</t>
  </si>
  <si>
    <t>Description</t>
  </si>
  <si>
    <t>Hospitals Running Cost</t>
  </si>
  <si>
    <t>Local Travel &amp; Transport-Training</t>
  </si>
  <si>
    <t>Public Order Compliance</t>
  </si>
  <si>
    <t>Anti Banditory Operations</t>
  </si>
  <si>
    <t>Emergency Situation Service</t>
  </si>
  <si>
    <t>Health Management Information System</t>
  </si>
  <si>
    <t>Disease Control</t>
  </si>
  <si>
    <t>Public &amp; Advertisement/Awareness</t>
  </si>
  <si>
    <t>Wash activities in Schools (COVID-19 State Wide)</t>
  </si>
  <si>
    <t>COVID-19 Task Force</t>
  </si>
  <si>
    <t>EPRC Activities and Expenses</t>
  </si>
  <si>
    <t>Basic Salary</t>
  </si>
  <si>
    <t>Call Duty - Doctors</t>
  </si>
  <si>
    <t>Call Duty- Pharmacist/Lab. Scientist</t>
  </si>
  <si>
    <t>Hazard Allowance</t>
  </si>
  <si>
    <t>Shift Allowance</t>
  </si>
  <si>
    <t>Construction/Provision of Water Facilities</t>
  </si>
  <si>
    <t>Construction/Provision of Office Buildings</t>
  </si>
  <si>
    <t>Other Non Tangible Assets</t>
  </si>
  <si>
    <t>Monitoring and Evaluation</t>
  </si>
  <si>
    <t xml:space="preserve">Construction/Provision of Infrastrature </t>
  </si>
  <si>
    <t>Loans to SME's</t>
  </si>
  <si>
    <t>Environmental Sanitation</t>
  </si>
  <si>
    <t>Purchase of Health/Medical Equipment</t>
  </si>
  <si>
    <t>Purchase of General Items</t>
  </si>
  <si>
    <t>Agricultural Inputs (Fertilizer)</t>
  </si>
  <si>
    <t>Rehabilitation/Repairs-Hospital/Health Centres</t>
  </si>
  <si>
    <t>Enviromental Protection</t>
  </si>
  <si>
    <t>Ministry of Women Affairs &amp; Social Development</t>
  </si>
  <si>
    <t>Construction/Provision of Hospital/Health Centres</t>
  </si>
  <si>
    <t>August</t>
  </si>
  <si>
    <t>Percentage</t>
  </si>
  <si>
    <t>Page 1 of 4</t>
  </si>
  <si>
    <t>Page 2 of 4</t>
  </si>
  <si>
    <t>TOTAL</t>
  </si>
  <si>
    <t>Page 3 of 4</t>
  </si>
  <si>
    <t>Page 4 of 4</t>
  </si>
  <si>
    <t>Research and Development (Covid 19 Intervention Control)</t>
  </si>
  <si>
    <t>Construction/Provision of Agricultural Facilities</t>
  </si>
  <si>
    <t xml:space="preserve">         CAPITAL</t>
  </si>
  <si>
    <t>GOMBE STATEGOVERNMENT</t>
  </si>
  <si>
    <t>COVID-19 BUDGETEXECUTED REPORT: REVENUE FOR AUGUST, 2020</t>
  </si>
  <si>
    <t>Expenditure Item</t>
  </si>
  <si>
    <t>Eco-Code</t>
  </si>
  <si>
    <t>Original Budget</t>
  </si>
  <si>
    <t>March  to August 2020</t>
  </si>
  <si>
    <t xml:space="preserve">Covid - 19 Intervention </t>
  </si>
  <si>
    <t>Approval Budget</t>
  </si>
  <si>
    <t>NOTE: I</t>
  </si>
  <si>
    <t>Office of the Auditor-General Gombe State</t>
  </si>
  <si>
    <t>Page 1</t>
  </si>
  <si>
    <t>NOTE "II"</t>
  </si>
  <si>
    <t>NOTE "III"</t>
  </si>
  <si>
    <t>NOTE "IV"</t>
  </si>
  <si>
    <t>NOTE "IV" Cont</t>
  </si>
  <si>
    <t>COVID-19 BUDGET IMPLEMENTATION REPORT BY ADMINISTRATIVE SEGMENT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</si>
</sst>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90"/>
      <color theme="1"/>
      <name val="Cambria"/>
      <family val="1"/>
      <scheme val="major"/>
    </font>
    <font>
      <b/>
      <sz val="90"/>
      <color theme="1"/>
      <name val="Cambria"/>
      <family val="1"/>
      <scheme val="major"/>
    </font>
    <font>
      <sz val="80"/>
      <color theme="1"/>
      <name val="Cambria"/>
      <family val="1"/>
      <scheme val="major"/>
    </font>
    <font>
      <sz val="80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70"/>
      <color theme="1"/>
      <name val="Cambria"/>
      <family val="1"/>
      <scheme val="major"/>
    </font>
    <font>
      <sz val="70"/>
      <color theme="1"/>
      <name val="Cambria"/>
      <family val="1"/>
      <scheme val="major"/>
    </font>
    <font>
      <sz val="70"/>
      <color theme="1"/>
      <name val="Calibri"/>
      <family val="2"/>
      <scheme val="minor"/>
    </font>
    <font>
      <sz val="75"/>
      <color theme="1"/>
      <name val="Calibri"/>
      <family val="2"/>
      <scheme val="minor"/>
    </font>
    <font>
      <b/>
      <sz val="85"/>
      <color theme="1"/>
      <name val="Cambria"/>
      <family val="1"/>
      <scheme val="major"/>
    </font>
    <font>
      <sz val="85"/>
      <color theme="1"/>
      <name val="Calibri"/>
      <family val="2"/>
      <scheme val="minor"/>
    </font>
    <font>
      <sz val="85"/>
      <color theme="1"/>
      <name val="Cambria"/>
      <family val="1"/>
      <scheme val="major"/>
    </font>
    <font>
      <b/>
      <sz val="110"/>
      <color theme="1"/>
      <name val="Cambria"/>
      <family val="1"/>
      <scheme val="major"/>
    </font>
    <font>
      <b/>
      <sz val="85"/>
      <color theme="1"/>
      <name val="Calibri"/>
      <family val="2"/>
      <scheme val="minor"/>
    </font>
    <font>
      <b/>
      <i/>
      <sz val="85"/>
      <color theme="1"/>
      <name val="Cambria"/>
      <family val="1"/>
      <scheme val="major"/>
    </font>
    <font>
      <sz val="75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0" xfId="0" applyFont="1"/>
    <xf numFmtId="0" fontId="8" fillId="0" borderId="0" xfId="0" applyFont="1" applyAlignment="1">
      <alignment horizontal="center"/>
    </xf>
    <xf numFmtId="0" fontId="2" fillId="0" borderId="0" xfId="0" applyFont="1" applyAlignme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/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4" fontId="11" fillId="0" borderId="0" xfId="0" applyNumberFormat="1" applyFont="1"/>
    <xf numFmtId="4" fontId="13" fillId="0" borderId="0" xfId="0" applyNumberFormat="1" applyFont="1"/>
    <xf numFmtId="0" fontId="14" fillId="0" borderId="0" xfId="0" applyFont="1" applyAlignment="1">
      <alignment horizontal="center"/>
    </xf>
    <xf numFmtId="17" fontId="11" fillId="0" borderId="0" xfId="0" applyNumberFormat="1" applyFont="1" applyAlignment="1">
      <alignment wrapText="1"/>
    </xf>
    <xf numFmtId="0" fontId="11" fillId="0" borderId="0" xfId="0" applyFont="1" applyAlignment="1"/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 wrapText="1"/>
    </xf>
    <xf numFmtId="17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vertical="top"/>
    </xf>
    <xf numFmtId="0" fontId="1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4" fontId="13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1" fillId="0" borderId="0" xfId="0" applyFont="1" applyAlignment="1">
      <alignment vertical="top"/>
    </xf>
    <xf numFmtId="4" fontId="15" fillId="0" borderId="0" xfId="0" applyNumberFormat="1" applyFont="1" applyAlignment="1">
      <alignment vertical="top"/>
    </xf>
    <xf numFmtId="4" fontId="11" fillId="0" borderId="0" xfId="0" applyNumberFormat="1" applyFont="1" applyAlignment="1">
      <alignment vertical="top"/>
    </xf>
    <xf numFmtId="0" fontId="13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1" fillId="0" borderId="0" xfId="0" applyFont="1" applyAlignment="1">
      <alignment horizontal="right" wrapText="1"/>
    </xf>
    <xf numFmtId="17" fontId="11" fillId="0" borderId="0" xfId="0" applyNumberFormat="1" applyFont="1" applyAlignment="1">
      <alignment horizontal="right" wrapText="1"/>
    </xf>
    <xf numFmtId="4" fontId="13" fillId="0" borderId="0" xfId="0" applyNumberFormat="1" applyFont="1" applyAlignment="1">
      <alignment horizontal="right"/>
    </xf>
    <xf numFmtId="2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4" fontId="11" fillId="0" borderId="0" xfId="0" applyNumberFormat="1" applyFont="1" applyAlignment="1">
      <alignment horizontal="right"/>
    </xf>
    <xf numFmtId="0" fontId="7" fillId="0" borderId="0" xfId="0" applyFont="1" applyAlignment="1"/>
    <xf numFmtId="0" fontId="11" fillId="0" borderId="0" xfId="0" applyFont="1" applyAlignment="1">
      <alignment horizontal="right" vertical="center" wrapText="1"/>
    </xf>
    <xf numFmtId="0" fontId="14" fillId="0" borderId="0" xfId="0" applyFont="1" applyAlignment="1"/>
    <xf numFmtId="0" fontId="16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2" fontId="13" fillId="0" borderId="0" xfId="0" applyNumberFormat="1" applyFont="1" applyAlignment="1">
      <alignment vertical="top"/>
    </xf>
    <xf numFmtId="2" fontId="11" fillId="0" borderId="0" xfId="0" applyNumberFormat="1" applyFont="1" applyAlignment="1">
      <alignment vertical="top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vertical="top" wrapText="1"/>
    </xf>
    <xf numFmtId="2" fontId="13" fillId="0" borderId="0" xfId="0" applyNumberFormat="1" applyFont="1" applyAlignment="1">
      <alignment vertical="top" wrapText="1"/>
    </xf>
    <xf numFmtId="17" fontId="1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right" vertical="top" wrapText="1"/>
    </xf>
    <xf numFmtId="17" fontId="11" fillId="0" borderId="0" xfId="0" applyNumberFormat="1" applyFont="1" applyAlignment="1">
      <alignment horizontal="right" vertical="top" wrapText="1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left" vertical="top" wrapText="1"/>
    </xf>
    <xf numFmtId="0" fontId="12" fillId="0" borderId="0" xfId="0" applyFont="1"/>
    <xf numFmtId="0" fontId="17" fillId="0" borderId="0" xfId="0" applyFont="1"/>
    <xf numFmtId="0" fontId="10" fillId="0" borderId="0" xfId="0" applyFont="1"/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7715250</xdr:colOff>
      <xdr:row>71</xdr:row>
      <xdr:rowOff>952500</xdr:rowOff>
    </xdr:from>
    <xdr:ext cx="6191250" cy="264560"/>
    <xdr:sp macro="" textlink="">
      <xdr:nvSpPr>
        <xdr:cNvPr id="5" name="TextBox 4"/>
        <xdr:cNvSpPr txBox="1"/>
      </xdr:nvSpPr>
      <xdr:spPr>
        <a:xfrm>
          <a:off x="81819750" y="133731000"/>
          <a:ext cx="61912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9:K257"/>
  <sheetViews>
    <sheetView tabSelected="1" view="pageBreakPreview" zoomScale="10" zoomScaleSheetLayoutView="10" workbookViewId="0">
      <selection activeCell="E1" sqref="E1"/>
    </sheetView>
  </sheetViews>
  <sheetFormatPr defaultRowHeight="15" x14ac:dyDescent="0.25"/>
  <cols>
    <col min="1" max="1" width="119.85546875" customWidth="1"/>
    <col min="2" max="2" width="194.140625" customWidth="1"/>
    <col min="3" max="3" width="146.5703125" customWidth="1"/>
    <col min="4" max="4" width="164.85546875" customWidth="1"/>
    <col min="5" max="5" width="166.28515625" customWidth="1"/>
    <col min="6" max="6" width="147.28515625" customWidth="1"/>
    <col min="7" max="7" width="151.42578125" customWidth="1"/>
    <col min="8" max="8" width="164.28515625" customWidth="1"/>
    <col min="9" max="9" width="84.28515625" customWidth="1"/>
    <col min="10" max="10" width="49.85546875" customWidth="1"/>
    <col min="11" max="11" width="56.140625" customWidth="1"/>
    <col min="14" max="14" width="132" customWidth="1"/>
  </cols>
  <sheetData>
    <row r="19" spans="1:11" ht="86.25" x14ac:dyDescent="1.1000000000000001">
      <c r="A19" s="8"/>
      <c r="G19" s="70" t="s">
        <v>80</v>
      </c>
      <c r="H19" s="70"/>
      <c r="I19" s="8" t="s">
        <v>63</v>
      </c>
    </row>
    <row r="20" spans="1:11" ht="86.25" x14ac:dyDescent="1.1000000000000001">
      <c r="A20" s="8"/>
    </row>
    <row r="21" spans="1:11" ht="135.75" x14ac:dyDescent="1.7">
      <c r="A21" s="69" t="s">
        <v>82</v>
      </c>
      <c r="B21" s="69"/>
      <c r="C21" s="69"/>
      <c r="D21" s="69"/>
      <c r="E21" s="69"/>
      <c r="F21" s="69"/>
      <c r="G21" s="69"/>
      <c r="H21" s="69"/>
      <c r="I21" s="69"/>
    </row>
    <row r="22" spans="1:11" ht="135.75" x14ac:dyDescent="1.7">
      <c r="A22" s="69" t="s">
        <v>0</v>
      </c>
      <c r="B22" s="69"/>
      <c r="C22" s="69"/>
      <c r="D22" s="69"/>
      <c r="E22" s="69"/>
      <c r="F22" s="69"/>
      <c r="G22" s="69"/>
      <c r="H22" s="69"/>
      <c r="I22" s="69"/>
    </row>
    <row r="23" spans="1:11" ht="135.75" x14ac:dyDescent="1.7">
      <c r="A23" s="69" t="s">
        <v>21</v>
      </c>
      <c r="B23" s="69"/>
      <c r="C23" s="69"/>
      <c r="D23" s="69"/>
      <c r="E23" s="69"/>
      <c r="F23" s="69"/>
      <c r="G23" s="69"/>
      <c r="H23" s="69"/>
      <c r="I23" s="69"/>
    </row>
    <row r="24" spans="1:11" ht="225" customHeight="1" x14ac:dyDescent="1.7">
      <c r="A24" s="69"/>
      <c r="B24" s="69"/>
      <c r="C24" s="69"/>
      <c r="D24" s="69"/>
      <c r="E24" s="69"/>
      <c r="F24" s="69"/>
      <c r="G24" s="69"/>
      <c r="H24" s="69"/>
      <c r="I24" s="69"/>
    </row>
    <row r="25" spans="1:11" ht="409.6" customHeight="1" x14ac:dyDescent="1.3">
      <c r="A25" s="14" t="s">
        <v>22</v>
      </c>
      <c r="B25" s="14" t="s">
        <v>23</v>
      </c>
      <c r="C25" s="43" t="s">
        <v>5</v>
      </c>
      <c r="D25" s="43" t="s">
        <v>6</v>
      </c>
      <c r="E25" s="43" t="s">
        <v>7</v>
      </c>
      <c r="F25" s="44" t="s">
        <v>61</v>
      </c>
      <c r="G25" s="43" t="s">
        <v>8</v>
      </c>
      <c r="H25" s="43" t="s">
        <v>9</v>
      </c>
      <c r="I25" s="43" t="s">
        <v>62</v>
      </c>
    </row>
    <row r="26" spans="1:11" ht="113.25" x14ac:dyDescent="1.55">
      <c r="A26" s="64">
        <v>703</v>
      </c>
      <c r="B26" s="16" t="s">
        <v>26</v>
      </c>
      <c r="C26" s="45">
        <v>1866000000</v>
      </c>
      <c r="D26" s="45">
        <v>3779000000</v>
      </c>
      <c r="E26" s="45">
        <v>5645000000</v>
      </c>
      <c r="F26" s="45">
        <v>204303900</v>
      </c>
      <c r="G26" s="45">
        <v>728042555.75</v>
      </c>
      <c r="H26" s="45">
        <v>4916957444.25</v>
      </c>
      <c r="I26" s="46">
        <v>12.9</v>
      </c>
      <c r="K26" s="1"/>
    </row>
    <row r="27" spans="1:11" ht="113.25" x14ac:dyDescent="1.55">
      <c r="A27" s="64">
        <v>704</v>
      </c>
      <c r="B27" s="16" t="s">
        <v>25</v>
      </c>
      <c r="C27" s="45">
        <v>90000000</v>
      </c>
      <c r="D27" s="45">
        <v>1020000000</v>
      </c>
      <c r="E27" s="45">
        <v>1110000000</v>
      </c>
      <c r="F27" s="45">
        <v>0</v>
      </c>
      <c r="G27" s="45">
        <v>18970533.5</v>
      </c>
      <c r="H27" s="45">
        <v>1091029466.5</v>
      </c>
      <c r="I27" s="47">
        <v>3.11</v>
      </c>
      <c r="K27" s="1"/>
    </row>
    <row r="28" spans="1:11" ht="135.75" x14ac:dyDescent="1.7">
      <c r="A28" s="64">
        <v>705</v>
      </c>
      <c r="B28" s="16" t="s">
        <v>58</v>
      </c>
      <c r="C28" s="45">
        <v>1327000000</v>
      </c>
      <c r="D28" s="45">
        <v>200000000</v>
      </c>
      <c r="E28" s="45">
        <v>1527000000</v>
      </c>
      <c r="F28" s="45">
        <v>111956225.05</v>
      </c>
      <c r="G28" s="45">
        <v>669113506.04999995</v>
      </c>
      <c r="H28" s="45">
        <v>857886493.95000005</v>
      </c>
      <c r="I28" s="47">
        <v>43.82</v>
      </c>
      <c r="J28" s="22"/>
      <c r="K28" s="1"/>
    </row>
    <row r="29" spans="1:11" s="29" customFormat="1" ht="127.5" customHeight="1" x14ac:dyDescent="1.7">
      <c r="A29" s="64">
        <v>707</v>
      </c>
      <c r="B29" s="16" t="s">
        <v>24</v>
      </c>
      <c r="C29" s="45">
        <v>1330000000</v>
      </c>
      <c r="D29" s="45">
        <v>1300000000</v>
      </c>
      <c r="E29" s="45">
        <v>2630000000</v>
      </c>
      <c r="F29" s="45">
        <v>5686983.75</v>
      </c>
      <c r="G29" s="45">
        <v>961481104.96000004</v>
      </c>
      <c r="H29" s="45">
        <v>1668518895.04</v>
      </c>
      <c r="I29" s="47">
        <v>36.56</v>
      </c>
      <c r="J29" s="51"/>
    </row>
    <row r="30" spans="1:11" ht="150" customHeight="1" x14ac:dyDescent="1.7">
      <c r="A30" s="15"/>
      <c r="B30" s="15" t="s">
        <v>13</v>
      </c>
      <c r="C30" s="48">
        <f t="shared" ref="C30:H30" si="0">SUM(C26:C29)</f>
        <v>4613000000</v>
      </c>
      <c r="D30" s="48">
        <f t="shared" si="0"/>
        <v>6299000000</v>
      </c>
      <c r="E30" s="48">
        <f t="shared" si="0"/>
        <v>10912000000</v>
      </c>
      <c r="F30" s="48">
        <f t="shared" si="0"/>
        <v>321947108.80000001</v>
      </c>
      <c r="G30" s="48">
        <f t="shared" si="0"/>
        <v>2377607700.2600002</v>
      </c>
      <c r="H30" s="48">
        <f t="shared" si="0"/>
        <v>8534392299.7399998</v>
      </c>
      <c r="I30" s="47">
        <v>21.79</v>
      </c>
      <c r="J30" s="51"/>
    </row>
    <row r="31" spans="1:11" ht="262.5" customHeight="1" x14ac:dyDescent="0.25">
      <c r="A31" s="27"/>
      <c r="B31" s="27"/>
      <c r="C31" s="50"/>
      <c r="D31" s="50"/>
      <c r="E31" s="50"/>
      <c r="F31" s="28"/>
      <c r="G31" s="50"/>
      <c r="H31" s="50"/>
      <c r="I31" s="50"/>
      <c r="J31" s="29"/>
      <c r="K31" s="7"/>
    </row>
    <row r="32" spans="1:11" ht="142.5" customHeight="1" x14ac:dyDescent="0.25">
      <c r="B32" s="52"/>
      <c r="C32" s="37"/>
      <c r="D32" s="37"/>
      <c r="E32" s="37"/>
      <c r="F32" s="37"/>
      <c r="G32" s="37"/>
      <c r="H32" s="37"/>
      <c r="I32" s="30"/>
    </row>
    <row r="33" spans="1:10" ht="255" customHeight="1" x14ac:dyDescent="0.25">
      <c r="A33" s="40"/>
      <c r="B33" s="25"/>
      <c r="C33" s="34"/>
      <c r="D33" s="34"/>
      <c r="E33" s="34"/>
      <c r="F33" s="34"/>
      <c r="G33" s="34"/>
      <c r="H33" s="34"/>
      <c r="I33" s="34"/>
    </row>
    <row r="34" spans="1:10" ht="225" customHeight="1" x14ac:dyDescent="0.25">
      <c r="A34" s="40"/>
      <c r="B34" s="25"/>
      <c r="C34" s="34"/>
      <c r="D34" s="34"/>
      <c r="E34" s="34"/>
      <c r="F34" s="34"/>
      <c r="G34" s="34"/>
      <c r="H34" s="34"/>
      <c r="I34" s="34"/>
    </row>
    <row r="35" spans="1:10" ht="217.5" customHeight="1" x14ac:dyDescent="0.25">
      <c r="A35" s="40"/>
      <c r="B35" s="25"/>
      <c r="C35" s="34"/>
      <c r="D35" s="34"/>
      <c r="E35" s="34"/>
      <c r="F35" s="34"/>
      <c r="G35" s="34"/>
      <c r="H35" s="34"/>
      <c r="I35" s="34"/>
    </row>
    <row r="36" spans="1:10" ht="172.5" customHeight="1" x14ac:dyDescent="0.25">
      <c r="A36" s="40"/>
      <c r="B36" s="37"/>
      <c r="C36" s="39"/>
      <c r="D36" s="39"/>
      <c r="E36" s="39"/>
      <c r="F36" s="39"/>
      <c r="G36" s="39"/>
      <c r="H36" s="39"/>
      <c r="I36" s="39"/>
    </row>
    <row r="37" spans="1:10" ht="150" customHeight="1" x14ac:dyDescent="0.25">
      <c r="J37" s="39"/>
    </row>
    <row r="38" spans="1:10" ht="337.5" customHeight="1" x14ac:dyDescent="0.25">
      <c r="J38" s="39"/>
    </row>
    <row r="39" spans="1:10" ht="292.5" customHeight="1" x14ac:dyDescent="0.25">
      <c r="J39" s="39"/>
    </row>
    <row r="40" spans="1:10" ht="240" customHeight="1" x14ac:dyDescent="0.25">
      <c r="J40" s="39"/>
    </row>
    <row r="41" spans="1:10" ht="300" customHeight="1" x14ac:dyDescent="0.25">
      <c r="J41" s="39"/>
    </row>
    <row r="42" spans="1:10" ht="285" customHeight="1" x14ac:dyDescent="0.25">
      <c r="J42" s="30"/>
    </row>
    <row r="43" spans="1:10" ht="240" customHeight="1" x14ac:dyDescent="0.25">
      <c r="J43" s="35"/>
    </row>
    <row r="44" spans="1:10" ht="225" customHeight="1" x14ac:dyDescent="0.25"/>
    <row r="45" spans="1:10" ht="240" customHeight="1" x14ac:dyDescent="1.7">
      <c r="D45" s="53"/>
      <c r="E45" s="53"/>
      <c r="F45" s="53"/>
      <c r="G45" s="53"/>
      <c r="H45" s="53"/>
      <c r="I45" s="53"/>
    </row>
    <row r="46" spans="1:10" ht="187.5" customHeight="1" x14ac:dyDescent="1.7">
      <c r="D46" s="69" t="s">
        <v>83</v>
      </c>
      <c r="E46" s="69"/>
      <c r="F46" s="69"/>
      <c r="G46" s="70" t="s">
        <v>80</v>
      </c>
      <c r="H46" s="70"/>
      <c r="I46" s="8" t="s">
        <v>64</v>
      </c>
    </row>
    <row r="47" spans="1:10" ht="150" customHeight="1" x14ac:dyDescent="1.7">
      <c r="A47" s="69" t="s">
        <v>0</v>
      </c>
      <c r="B47" s="69"/>
      <c r="C47" s="69"/>
      <c r="D47" s="69"/>
      <c r="E47" s="69"/>
      <c r="F47" s="69"/>
      <c r="G47" s="69"/>
      <c r="H47" s="69"/>
      <c r="I47" s="69"/>
    </row>
    <row r="48" spans="1:10" ht="142.5" customHeight="1" x14ac:dyDescent="1.7">
      <c r="A48" s="69" t="s">
        <v>86</v>
      </c>
      <c r="B48" s="69"/>
      <c r="C48" s="69"/>
      <c r="D48" s="69"/>
      <c r="E48" s="69"/>
      <c r="F48" s="69"/>
      <c r="G48" s="69"/>
      <c r="H48" s="69"/>
      <c r="I48" s="69"/>
      <c r="J48" s="39"/>
    </row>
    <row r="49" spans="1:11" ht="240" customHeight="1" x14ac:dyDescent="1.3">
      <c r="A49" s="27" t="s">
        <v>4</v>
      </c>
      <c r="B49" s="50" t="s">
        <v>30</v>
      </c>
      <c r="C49" s="50" t="s">
        <v>5</v>
      </c>
      <c r="D49" s="50" t="s">
        <v>6</v>
      </c>
      <c r="E49" s="50" t="s">
        <v>7</v>
      </c>
      <c r="F49" s="60" t="s">
        <v>61</v>
      </c>
      <c r="G49" s="50" t="s">
        <v>8</v>
      </c>
      <c r="H49" s="50" t="s">
        <v>9</v>
      </c>
      <c r="I49" s="43" t="s">
        <v>62</v>
      </c>
    </row>
    <row r="50" spans="1:11" s="6" customFormat="1" ht="150" customHeight="1" x14ac:dyDescent="0.25">
      <c r="A50"/>
      <c r="B50" s="52" t="s">
        <v>1</v>
      </c>
      <c r="C50" s="37"/>
      <c r="D50" s="37"/>
      <c r="E50" s="37"/>
      <c r="F50" s="37"/>
      <c r="G50" s="37"/>
      <c r="H50" s="37"/>
      <c r="I50" s="30"/>
    </row>
    <row r="51" spans="1:11" ht="210" customHeight="1" x14ac:dyDescent="0.25">
      <c r="A51" s="40">
        <v>11013001</v>
      </c>
      <c r="B51" s="25" t="s">
        <v>10</v>
      </c>
      <c r="C51" s="34">
        <v>0</v>
      </c>
      <c r="D51" s="34">
        <v>730000000</v>
      </c>
      <c r="E51" s="34">
        <v>730000000</v>
      </c>
      <c r="F51" s="34">
        <v>202810000</v>
      </c>
      <c r="G51" s="34">
        <v>721703000</v>
      </c>
      <c r="H51" s="34">
        <v>8297000</v>
      </c>
      <c r="I51" s="34">
        <v>98.86</v>
      </c>
      <c r="J51" s="41"/>
    </row>
    <row r="52" spans="1:11" ht="210" customHeight="1" x14ac:dyDescent="0.25">
      <c r="A52" s="40">
        <v>16018001</v>
      </c>
      <c r="B52" s="25" t="s">
        <v>11</v>
      </c>
      <c r="C52" s="34">
        <v>600000000</v>
      </c>
      <c r="D52" s="34">
        <v>-50000000</v>
      </c>
      <c r="E52" s="34">
        <v>550000000</v>
      </c>
      <c r="F52" s="34">
        <v>0</v>
      </c>
      <c r="G52" s="34">
        <v>79239918.569999993</v>
      </c>
      <c r="H52" s="34">
        <v>443260081.43000001</v>
      </c>
      <c r="I52" s="34">
        <v>15.17</v>
      </c>
      <c r="J52" s="42"/>
    </row>
    <row r="53" spans="1:11" ht="232.5" customHeight="1" x14ac:dyDescent="1.3">
      <c r="A53" s="40">
        <v>23001001</v>
      </c>
      <c r="B53" s="25" t="s">
        <v>12</v>
      </c>
      <c r="C53" s="34">
        <v>20000000</v>
      </c>
      <c r="D53" s="34">
        <v>300000000</v>
      </c>
      <c r="E53" s="34">
        <v>320000000</v>
      </c>
      <c r="F53" s="34">
        <v>2990000</v>
      </c>
      <c r="G53" s="34">
        <v>7770000</v>
      </c>
      <c r="H53" s="34">
        <v>312230000</v>
      </c>
      <c r="I53" s="34">
        <v>2.41</v>
      </c>
      <c r="J53" s="10"/>
    </row>
    <row r="54" spans="1:11" ht="150" customHeight="1" x14ac:dyDescent="1.3">
      <c r="A54" s="40"/>
      <c r="B54" s="37" t="s">
        <v>13</v>
      </c>
      <c r="C54" s="39">
        <f>SUM(C52:C53)</f>
        <v>620000000</v>
      </c>
      <c r="D54" s="39">
        <f>SUM(D51:D53)</f>
        <v>980000000</v>
      </c>
      <c r="E54" s="39">
        <f>SUM(E51:E53)</f>
        <v>1600000000</v>
      </c>
      <c r="F54" s="39">
        <f>SUM(F51:F53)</f>
        <v>205800000</v>
      </c>
      <c r="G54" s="39">
        <f>SUM(G51:G53)</f>
        <v>808712918.56999993</v>
      </c>
      <c r="H54" s="39">
        <f>SUM(H51:H53)</f>
        <v>763787081.43000007</v>
      </c>
      <c r="I54" s="39">
        <v>51.43</v>
      </c>
      <c r="J54" s="10"/>
    </row>
    <row r="55" spans="1:11" ht="150" customHeight="1" x14ac:dyDescent="1.3">
      <c r="A55" s="16"/>
      <c r="B55" s="15" t="s">
        <v>2</v>
      </c>
      <c r="C55" s="16"/>
      <c r="D55" s="16"/>
      <c r="E55" s="16"/>
      <c r="F55" s="16"/>
      <c r="G55" s="16"/>
      <c r="H55" s="16"/>
      <c r="I55" s="16"/>
    </row>
    <row r="56" spans="1:11" ht="277.5" customHeight="1" x14ac:dyDescent="1.3">
      <c r="A56" s="18">
        <v>15001001</v>
      </c>
      <c r="B56" s="17" t="s">
        <v>14</v>
      </c>
      <c r="C56" s="19">
        <v>90000000</v>
      </c>
      <c r="D56" s="19">
        <v>20000000</v>
      </c>
      <c r="E56" s="19">
        <v>110000000</v>
      </c>
      <c r="F56" s="19">
        <v>0</v>
      </c>
      <c r="G56" s="19">
        <v>18970533.5</v>
      </c>
      <c r="H56" s="19">
        <v>91029466.5</v>
      </c>
      <c r="I56" s="21">
        <v>17.25</v>
      </c>
    </row>
    <row r="57" spans="1:11" ht="232.5" customHeight="1" x14ac:dyDescent="1.3">
      <c r="A57" s="18">
        <v>15110001</v>
      </c>
      <c r="B57" s="17" t="s">
        <v>15</v>
      </c>
      <c r="C57" s="19">
        <v>1090000000</v>
      </c>
      <c r="D57" s="19">
        <v>150000000</v>
      </c>
      <c r="E57" s="19">
        <v>1240000000</v>
      </c>
      <c r="F57" s="19">
        <v>0</v>
      </c>
      <c r="G57" s="19">
        <v>0</v>
      </c>
      <c r="H57" s="19">
        <v>1240000000</v>
      </c>
      <c r="I57" s="19">
        <v>0</v>
      </c>
    </row>
    <row r="58" spans="1:11" ht="210" customHeight="1" x14ac:dyDescent="1.3">
      <c r="A58" s="18">
        <v>22001001</v>
      </c>
      <c r="B58" s="17" t="s">
        <v>16</v>
      </c>
      <c r="C58" s="19">
        <v>0</v>
      </c>
      <c r="D58" s="19">
        <v>500000000</v>
      </c>
      <c r="E58" s="19">
        <v>500000000</v>
      </c>
      <c r="F58" s="19">
        <v>0</v>
      </c>
      <c r="G58" s="19">
        <v>0</v>
      </c>
      <c r="H58" s="19">
        <v>500000000</v>
      </c>
      <c r="I58" s="19">
        <v>0</v>
      </c>
    </row>
    <row r="59" spans="1:11" ht="150" customHeight="1" x14ac:dyDescent="1.3">
      <c r="A59" s="16"/>
      <c r="B59" s="15" t="s">
        <v>13</v>
      </c>
      <c r="C59" s="20">
        <f>SUM(C56:C57)</f>
        <v>1180000000</v>
      </c>
      <c r="D59" s="20">
        <f>SUM(D56:D58)</f>
        <v>670000000</v>
      </c>
      <c r="E59" s="20">
        <f>SUM(E56:E58)</f>
        <v>1850000000</v>
      </c>
      <c r="F59" s="21">
        <v>0</v>
      </c>
      <c r="G59" s="20">
        <v>18970533.5</v>
      </c>
      <c r="H59" s="20">
        <f>SUM(H56:H58)</f>
        <v>1831029466.5</v>
      </c>
      <c r="I59" s="20">
        <v>1.03</v>
      </c>
    </row>
    <row r="60" spans="1:11" ht="90" customHeight="1" x14ac:dyDescent="0.25">
      <c r="A60" s="30"/>
      <c r="B60" s="40"/>
      <c r="C60" s="30"/>
      <c r="D60" s="30"/>
      <c r="E60" s="30"/>
      <c r="F60" s="30"/>
      <c r="G60" s="30"/>
      <c r="H60" s="30"/>
      <c r="I60" s="30"/>
    </row>
    <row r="61" spans="1:11" ht="172.5" customHeight="1" x14ac:dyDescent="1.3">
      <c r="B61" s="37" t="s">
        <v>3</v>
      </c>
      <c r="C61" s="30"/>
      <c r="D61" s="30"/>
      <c r="E61" s="30"/>
      <c r="F61" s="30"/>
      <c r="G61" s="30"/>
      <c r="H61" s="30"/>
      <c r="I61" s="30"/>
      <c r="J61" s="10"/>
      <c r="K61" s="10"/>
    </row>
    <row r="62" spans="1:11" ht="232.5" customHeight="1" x14ac:dyDescent="1.3">
      <c r="A62" s="40">
        <v>13001001</v>
      </c>
      <c r="B62" s="25" t="s">
        <v>17</v>
      </c>
      <c r="C62" s="34">
        <v>15000000</v>
      </c>
      <c r="D62" s="34">
        <v>985000000</v>
      </c>
      <c r="E62" s="34">
        <v>1000000000</v>
      </c>
      <c r="F62" s="34">
        <v>0</v>
      </c>
      <c r="G62" s="34">
        <v>0</v>
      </c>
      <c r="H62" s="34">
        <v>1000000000</v>
      </c>
      <c r="I62" s="34">
        <v>0</v>
      </c>
      <c r="J62" s="10"/>
      <c r="K62" s="10"/>
    </row>
    <row r="63" spans="1:11" ht="240" customHeight="1" x14ac:dyDescent="1.3">
      <c r="A63" s="40">
        <v>14001001</v>
      </c>
      <c r="B63" s="25" t="s">
        <v>59</v>
      </c>
      <c r="C63" s="34">
        <v>6000000</v>
      </c>
      <c r="D63" s="34">
        <v>994000000</v>
      </c>
      <c r="E63" s="34">
        <v>1000000000</v>
      </c>
      <c r="F63" s="34">
        <v>0</v>
      </c>
      <c r="G63" s="34">
        <v>0</v>
      </c>
      <c r="H63" s="34">
        <v>1000000000</v>
      </c>
      <c r="I63" s="34">
        <v>0</v>
      </c>
      <c r="J63" s="10"/>
      <c r="K63" s="10"/>
    </row>
    <row r="64" spans="1:11" ht="150" customHeight="1" x14ac:dyDescent="1.3">
      <c r="A64" s="40">
        <v>17001001</v>
      </c>
      <c r="B64" s="30" t="s">
        <v>18</v>
      </c>
      <c r="C64" s="34">
        <v>0</v>
      </c>
      <c r="D64" s="34">
        <v>200000000</v>
      </c>
      <c r="E64" s="34">
        <v>200000000</v>
      </c>
      <c r="F64" s="34">
        <v>0</v>
      </c>
      <c r="G64" s="34">
        <v>35664000</v>
      </c>
      <c r="H64" s="34">
        <v>164336000</v>
      </c>
      <c r="I64" s="34">
        <v>17.829999999999998</v>
      </c>
      <c r="J64" s="10"/>
      <c r="K64" s="10"/>
    </row>
    <row r="65" spans="1:11" ht="150" customHeight="1" x14ac:dyDescent="1.3">
      <c r="A65" s="40">
        <v>21001001</v>
      </c>
      <c r="B65" s="30" t="s">
        <v>19</v>
      </c>
      <c r="C65" s="34">
        <v>6554000000</v>
      </c>
      <c r="D65" s="34">
        <v>2701000000</v>
      </c>
      <c r="E65" s="34">
        <v>9255000000</v>
      </c>
      <c r="F65" s="34">
        <v>389872579.38</v>
      </c>
      <c r="G65" s="34">
        <v>4102535930.8730001</v>
      </c>
      <c r="H65" s="34">
        <v>5152464069.1300001</v>
      </c>
      <c r="I65" s="34">
        <v>44.33</v>
      </c>
      <c r="J65" s="10"/>
      <c r="K65" s="10"/>
    </row>
    <row r="66" spans="1:11" ht="210" customHeight="1" x14ac:dyDescent="1.1000000000000001">
      <c r="A66" s="40">
        <v>35001001</v>
      </c>
      <c r="B66" s="25" t="s">
        <v>20</v>
      </c>
      <c r="C66" s="34">
        <v>1327000000</v>
      </c>
      <c r="D66" s="34">
        <v>200000000</v>
      </c>
      <c r="E66" s="34">
        <v>1527000000</v>
      </c>
      <c r="F66" s="34">
        <v>111956225.05</v>
      </c>
      <c r="G66" s="34">
        <v>669113506.04999995</v>
      </c>
      <c r="H66" s="34">
        <v>857886493.95000005</v>
      </c>
      <c r="I66" s="34">
        <v>43.82</v>
      </c>
      <c r="J66" s="49"/>
      <c r="K66" s="49"/>
    </row>
    <row r="67" spans="1:11" ht="150" customHeight="1" x14ac:dyDescent="1.3">
      <c r="A67" s="16"/>
      <c r="B67" s="37" t="s">
        <v>13</v>
      </c>
      <c r="C67" s="20">
        <f>SUM(C62:C66)</f>
        <v>7902000000</v>
      </c>
      <c r="D67" s="20">
        <f t="shared" ref="D67:G67" si="1">SUM(D62:D66)</f>
        <v>5080000000</v>
      </c>
      <c r="E67" s="20">
        <f t="shared" si="1"/>
        <v>12982000000</v>
      </c>
      <c r="F67" s="20">
        <f t="shared" si="1"/>
        <v>501828804.43000001</v>
      </c>
      <c r="G67" s="20">
        <f t="shared" si="1"/>
        <v>4807313436.9230003</v>
      </c>
      <c r="H67" s="20">
        <f>SUM(H62:H66)</f>
        <v>8174686563.0799999</v>
      </c>
      <c r="I67" s="20">
        <v>37.03</v>
      </c>
      <c r="J67" s="49"/>
      <c r="K67" s="49"/>
    </row>
    <row r="68" spans="1:11" ht="150" customHeight="1" x14ac:dyDescent="1.3">
      <c r="A68" s="6"/>
      <c r="B68" s="15" t="s">
        <v>65</v>
      </c>
      <c r="C68" s="20">
        <v>9702000000</v>
      </c>
      <c r="D68" s="20">
        <v>6730000000</v>
      </c>
      <c r="E68" s="20">
        <v>16432000000</v>
      </c>
      <c r="F68" s="20">
        <v>707627804.42999995</v>
      </c>
      <c r="G68" s="20">
        <v>5634996888.9899998</v>
      </c>
      <c r="H68" s="20">
        <v>10769503111.01</v>
      </c>
      <c r="I68" s="15">
        <v>34.299999999999997</v>
      </c>
      <c r="J68" s="49"/>
      <c r="K68" s="49"/>
    </row>
    <row r="69" spans="1:11" ht="300" customHeight="1" x14ac:dyDescent="0.25"/>
    <row r="70" spans="1:11" ht="150" customHeight="1" x14ac:dyDescent="0.25"/>
    <row r="71" spans="1:11" ht="240" customHeight="1" x14ac:dyDescent="1.7">
      <c r="B71" s="51"/>
      <c r="C71" s="51"/>
      <c r="D71" s="69" t="s">
        <v>84</v>
      </c>
      <c r="E71" s="69"/>
      <c r="F71" s="69"/>
      <c r="G71" s="70" t="s">
        <v>80</v>
      </c>
      <c r="H71" s="70"/>
      <c r="I71" s="8" t="s">
        <v>66</v>
      </c>
    </row>
    <row r="72" spans="1:11" ht="150" customHeight="1" x14ac:dyDescent="1.7">
      <c r="A72" s="69" t="s">
        <v>0</v>
      </c>
      <c r="B72" s="69"/>
      <c r="C72" s="69"/>
      <c r="D72" s="69"/>
      <c r="E72" s="69"/>
      <c r="F72" s="69"/>
      <c r="G72" s="69"/>
      <c r="H72" s="69"/>
      <c r="I72" s="69"/>
    </row>
    <row r="73" spans="1:11" ht="150" customHeight="1" x14ac:dyDescent="1.7">
      <c r="A73" s="69" t="s">
        <v>27</v>
      </c>
      <c r="B73" s="69"/>
      <c r="C73" s="69"/>
      <c r="D73" s="69"/>
      <c r="E73" s="69"/>
      <c r="F73" s="69"/>
      <c r="G73" s="69"/>
      <c r="H73" s="69"/>
      <c r="I73" s="69"/>
    </row>
    <row r="74" spans="1:11" ht="210" customHeight="1" x14ac:dyDescent="0.25">
      <c r="A74" s="31" t="s">
        <v>28</v>
      </c>
      <c r="B74" s="61" t="s">
        <v>30</v>
      </c>
      <c r="C74" s="61" t="s">
        <v>5</v>
      </c>
      <c r="D74" s="61" t="s">
        <v>6</v>
      </c>
      <c r="E74" s="61" t="s">
        <v>7</v>
      </c>
      <c r="F74" s="62" t="s">
        <v>61</v>
      </c>
      <c r="G74" s="61" t="s">
        <v>8</v>
      </c>
      <c r="H74" s="61" t="s">
        <v>9</v>
      </c>
      <c r="I74" s="61" t="s">
        <v>62</v>
      </c>
    </row>
    <row r="75" spans="1:11" ht="240" customHeight="1" x14ac:dyDescent="1.3">
      <c r="A75" s="13"/>
      <c r="B75" s="13" t="s">
        <v>29</v>
      </c>
      <c r="C75" s="13"/>
      <c r="D75" s="13"/>
      <c r="E75" s="13"/>
      <c r="F75" s="23"/>
      <c r="G75" s="13"/>
      <c r="H75" s="13"/>
      <c r="I75" s="24"/>
    </row>
    <row r="76" spans="1:11" ht="150" customHeight="1" x14ac:dyDescent="0.25">
      <c r="A76" s="26">
        <v>21020108</v>
      </c>
      <c r="B76" s="30" t="s">
        <v>46</v>
      </c>
      <c r="C76" s="34">
        <v>275000000</v>
      </c>
      <c r="D76" s="34">
        <v>0</v>
      </c>
      <c r="E76" s="34">
        <v>275000000</v>
      </c>
      <c r="F76" s="34">
        <v>22967498.27</v>
      </c>
      <c r="G76" s="34">
        <v>161034247.74000001</v>
      </c>
      <c r="H76" s="34">
        <v>113965752.26000001</v>
      </c>
      <c r="I76" s="34">
        <v>58.56</v>
      </c>
    </row>
    <row r="77" spans="1:11" ht="187.5" customHeight="1" x14ac:dyDescent="0.25">
      <c r="A77" s="26">
        <v>21020111</v>
      </c>
      <c r="B77" s="30" t="s">
        <v>45</v>
      </c>
      <c r="C77" s="34">
        <v>230000000</v>
      </c>
      <c r="D77" s="34">
        <v>0</v>
      </c>
      <c r="E77" s="34">
        <v>230000000</v>
      </c>
      <c r="F77" s="34">
        <v>0</v>
      </c>
      <c r="G77" s="34">
        <v>0</v>
      </c>
      <c r="H77" s="34">
        <v>230000000</v>
      </c>
      <c r="I77" s="34">
        <v>0</v>
      </c>
    </row>
    <row r="78" spans="1:11" ht="202.5" customHeight="1" x14ac:dyDescent="0.25">
      <c r="A78" s="26">
        <v>21020131</v>
      </c>
      <c r="B78" s="25" t="s">
        <v>44</v>
      </c>
      <c r="C78" s="34">
        <v>120000000</v>
      </c>
      <c r="D78" s="34">
        <v>0</v>
      </c>
      <c r="E78" s="34">
        <v>120000000</v>
      </c>
      <c r="F78" s="34">
        <v>10866980</v>
      </c>
      <c r="G78" s="34">
        <v>75629940</v>
      </c>
      <c r="H78" s="34">
        <v>44370060</v>
      </c>
      <c r="I78" s="34">
        <v>63.03</v>
      </c>
    </row>
    <row r="79" spans="1:11" ht="187.5" customHeight="1" x14ac:dyDescent="0.25">
      <c r="A79" s="26">
        <v>21020132</v>
      </c>
      <c r="B79" s="30" t="s">
        <v>43</v>
      </c>
      <c r="C79" s="34">
        <v>200000000</v>
      </c>
      <c r="D79" s="34">
        <v>0</v>
      </c>
      <c r="E79" s="34">
        <v>200000000</v>
      </c>
      <c r="F79" s="34">
        <v>16110960</v>
      </c>
      <c r="G79" s="34">
        <v>115803485.16</v>
      </c>
      <c r="H79" s="34">
        <v>84196514.840000004</v>
      </c>
      <c r="I79" s="34">
        <v>57.91</v>
      </c>
    </row>
    <row r="80" spans="1:11" ht="150" customHeight="1" x14ac:dyDescent="0.25">
      <c r="A80" s="26">
        <v>21020101</v>
      </c>
      <c r="B80" s="30" t="s">
        <v>42</v>
      </c>
      <c r="C80" s="34">
        <v>4101000000</v>
      </c>
      <c r="D80" s="34">
        <v>1500000</v>
      </c>
      <c r="E80" s="34">
        <v>4102500000</v>
      </c>
      <c r="F80" s="34">
        <v>324340157.36000001</v>
      </c>
      <c r="G80" s="34">
        <v>2661691103.0100002</v>
      </c>
      <c r="H80" s="34">
        <v>1440808896.99</v>
      </c>
      <c r="I80" s="34">
        <v>64.88</v>
      </c>
    </row>
    <row r="81" spans="1:11" ht="150" customHeight="1" x14ac:dyDescent="0.25">
      <c r="A81" s="26">
        <v>22020341</v>
      </c>
      <c r="B81" s="30" t="s">
        <v>41</v>
      </c>
      <c r="C81" s="34">
        <v>0</v>
      </c>
      <c r="D81" s="34">
        <v>100000000</v>
      </c>
      <c r="E81" s="34">
        <v>100000000</v>
      </c>
      <c r="F81" s="34">
        <v>0</v>
      </c>
      <c r="G81" s="34">
        <v>0</v>
      </c>
      <c r="H81" s="34">
        <v>100000000</v>
      </c>
      <c r="I81" s="34">
        <v>0</v>
      </c>
    </row>
    <row r="82" spans="1:11" ht="172.5" customHeight="1" x14ac:dyDescent="0.25">
      <c r="A82" s="26">
        <v>22020342</v>
      </c>
      <c r="B82" s="30" t="s">
        <v>40</v>
      </c>
      <c r="C82" s="34">
        <v>0</v>
      </c>
      <c r="D82" s="34">
        <v>500000000</v>
      </c>
      <c r="E82" s="34">
        <v>500000000</v>
      </c>
      <c r="F82" s="34">
        <v>4500000</v>
      </c>
      <c r="G82" s="34">
        <v>102596050</v>
      </c>
      <c r="H82" s="34">
        <v>397403950</v>
      </c>
      <c r="I82" s="30">
        <v>20.52</v>
      </c>
    </row>
    <row r="83" spans="1:11" ht="232.5" customHeight="1" x14ac:dyDescent="0.25">
      <c r="A83" s="26">
        <v>22020343</v>
      </c>
      <c r="B83" s="25" t="s">
        <v>39</v>
      </c>
      <c r="C83" s="34">
        <v>0</v>
      </c>
      <c r="D83" s="34">
        <v>200000000</v>
      </c>
      <c r="E83" s="34">
        <v>200000000</v>
      </c>
      <c r="F83" s="34">
        <v>0</v>
      </c>
      <c r="G83" s="34">
        <v>35664000</v>
      </c>
      <c r="H83" s="34">
        <v>164336000</v>
      </c>
      <c r="I83" s="30">
        <v>17.829999999999998</v>
      </c>
    </row>
    <row r="84" spans="1:11" ht="232.5" customHeight="1" x14ac:dyDescent="0.25">
      <c r="A84" s="26">
        <v>22021003</v>
      </c>
      <c r="B84" s="25" t="s">
        <v>38</v>
      </c>
      <c r="C84" s="34">
        <v>20000000</v>
      </c>
      <c r="D84" s="34">
        <v>300000000</v>
      </c>
      <c r="E84" s="34">
        <v>320000000</v>
      </c>
      <c r="F84" s="34">
        <v>2990000</v>
      </c>
      <c r="G84" s="34">
        <v>7770000</v>
      </c>
      <c r="H84" s="34">
        <v>312230000</v>
      </c>
      <c r="I84" s="30">
        <v>2.4300000000000002</v>
      </c>
    </row>
    <row r="85" spans="1:11" ht="165" customHeight="1" x14ac:dyDescent="0.25">
      <c r="A85" s="26">
        <v>22021055</v>
      </c>
      <c r="B85" s="30" t="s">
        <v>37</v>
      </c>
      <c r="C85" s="34">
        <v>10000000</v>
      </c>
      <c r="D85" s="34">
        <v>0</v>
      </c>
      <c r="E85" s="34">
        <v>10000000</v>
      </c>
      <c r="F85" s="34">
        <v>0</v>
      </c>
      <c r="G85" s="34">
        <v>0</v>
      </c>
      <c r="H85" s="34">
        <v>10000000</v>
      </c>
      <c r="I85" s="34">
        <v>0</v>
      </c>
    </row>
    <row r="86" spans="1:11" ht="255" customHeight="1" x14ac:dyDescent="0.25">
      <c r="A86" s="26">
        <v>22021059</v>
      </c>
      <c r="B86" s="25" t="s">
        <v>36</v>
      </c>
      <c r="C86" s="34">
        <v>10000000</v>
      </c>
      <c r="D86" s="34">
        <v>0</v>
      </c>
      <c r="E86" s="34">
        <v>10000000</v>
      </c>
      <c r="F86" s="34">
        <v>0</v>
      </c>
      <c r="G86" s="34">
        <v>0</v>
      </c>
      <c r="H86" s="34">
        <v>10000000</v>
      </c>
      <c r="I86" s="34">
        <v>0</v>
      </c>
    </row>
    <row r="87" spans="1:11" ht="150" customHeight="1" x14ac:dyDescent="0.25">
      <c r="A87" s="26">
        <v>22021061</v>
      </c>
      <c r="B87" s="30" t="s">
        <v>35</v>
      </c>
      <c r="C87" s="34">
        <v>18000000</v>
      </c>
      <c r="D87" s="34">
        <v>0</v>
      </c>
      <c r="E87" s="34">
        <v>18000000</v>
      </c>
      <c r="F87" s="34">
        <v>0</v>
      </c>
      <c r="G87" s="34">
        <v>0</v>
      </c>
      <c r="H87" s="34">
        <v>18000000</v>
      </c>
      <c r="I87" s="34">
        <v>0</v>
      </c>
    </row>
    <row r="88" spans="1:11" ht="150" customHeight="1" x14ac:dyDescent="0.25">
      <c r="A88" s="26">
        <v>22020648</v>
      </c>
      <c r="B88" s="30" t="s">
        <v>34</v>
      </c>
      <c r="C88" s="34">
        <v>20000000</v>
      </c>
      <c r="D88" s="34">
        <v>50000000</v>
      </c>
      <c r="E88" s="34">
        <v>70000000</v>
      </c>
      <c r="F88" s="34">
        <v>0</v>
      </c>
      <c r="G88" s="34">
        <v>0</v>
      </c>
      <c r="H88" s="34">
        <v>70000000</v>
      </c>
      <c r="I88" s="34">
        <v>0</v>
      </c>
    </row>
    <row r="89" spans="1:11" ht="180" customHeight="1" x14ac:dyDescent="0.25">
      <c r="A89" s="26">
        <v>22020681</v>
      </c>
      <c r="B89" s="30" t="s">
        <v>33</v>
      </c>
      <c r="C89" s="34">
        <v>0</v>
      </c>
      <c r="D89" s="34">
        <v>100000000</v>
      </c>
      <c r="E89" s="34">
        <v>100000000</v>
      </c>
      <c r="F89" s="34">
        <v>0</v>
      </c>
      <c r="G89" s="34">
        <v>77665250</v>
      </c>
      <c r="H89" s="34">
        <v>22334750</v>
      </c>
      <c r="I89" s="30">
        <v>77.67</v>
      </c>
    </row>
    <row r="90" spans="1:11" ht="217.5" customHeight="1" x14ac:dyDescent="0.25">
      <c r="A90" s="26">
        <v>22020101</v>
      </c>
      <c r="B90" s="25" t="s">
        <v>32</v>
      </c>
      <c r="C90" s="34">
        <v>5000000</v>
      </c>
      <c r="D90" s="34">
        <v>0</v>
      </c>
      <c r="E90" s="34">
        <v>5000000</v>
      </c>
      <c r="F90" s="34">
        <v>0</v>
      </c>
      <c r="G90" s="34">
        <v>0</v>
      </c>
      <c r="H90" s="34">
        <v>5000000</v>
      </c>
      <c r="I90" s="34">
        <v>0</v>
      </c>
    </row>
    <row r="91" spans="1:11" ht="150" customHeight="1" x14ac:dyDescent="0.25">
      <c r="A91" s="26">
        <v>22020213</v>
      </c>
      <c r="B91" s="30" t="s">
        <v>31</v>
      </c>
      <c r="C91" s="34">
        <v>50000000</v>
      </c>
      <c r="D91" s="34">
        <v>0</v>
      </c>
      <c r="E91" s="34">
        <v>50000000</v>
      </c>
      <c r="F91" s="34">
        <v>5400000</v>
      </c>
      <c r="G91" s="34">
        <v>24300000</v>
      </c>
      <c r="H91" s="34">
        <v>25700000</v>
      </c>
      <c r="I91" s="54">
        <v>48.6</v>
      </c>
    </row>
    <row r="92" spans="1:11" ht="127.5" customHeight="1" x14ac:dyDescent="0.25">
      <c r="A92" s="32"/>
      <c r="B92" s="37" t="s">
        <v>13</v>
      </c>
      <c r="C92" s="39">
        <f t="shared" ref="C92:H92" si="2">SUM(C76:C91)</f>
        <v>5059000000</v>
      </c>
      <c r="D92" s="39">
        <f t="shared" si="2"/>
        <v>1251500000</v>
      </c>
      <c r="E92" s="39">
        <f t="shared" si="2"/>
        <v>6310500000</v>
      </c>
      <c r="F92" s="39">
        <f t="shared" si="2"/>
        <v>387175595.63</v>
      </c>
      <c r="G92" s="39">
        <f t="shared" si="2"/>
        <v>3262154075.9100003</v>
      </c>
      <c r="H92" s="39">
        <f t="shared" si="2"/>
        <v>3048345924.0900002</v>
      </c>
      <c r="I92" s="55">
        <v>51.7</v>
      </c>
    </row>
    <row r="93" spans="1:11" ht="135" customHeight="1" x14ac:dyDescent="1.3">
      <c r="A93" s="32"/>
      <c r="B93" s="63" t="s">
        <v>70</v>
      </c>
      <c r="C93" s="39"/>
      <c r="D93" s="39"/>
      <c r="E93" s="39"/>
      <c r="F93" s="39"/>
      <c r="G93" s="39"/>
      <c r="H93" s="39"/>
      <c r="I93" s="55"/>
    </row>
    <row r="94" spans="1:11" ht="232.5" customHeight="1" x14ac:dyDescent="0.25">
      <c r="A94" s="26">
        <v>23050101</v>
      </c>
      <c r="B94" s="25" t="s">
        <v>68</v>
      </c>
      <c r="C94" s="34">
        <v>0</v>
      </c>
      <c r="D94" s="34">
        <v>500000000</v>
      </c>
      <c r="E94" s="34">
        <v>500000000</v>
      </c>
      <c r="F94" s="34">
        <v>0</v>
      </c>
      <c r="G94" s="34">
        <v>450014818.19</v>
      </c>
      <c r="H94" s="34">
        <v>49985181.810000002</v>
      </c>
      <c r="I94" s="54">
        <v>90</v>
      </c>
    </row>
    <row r="95" spans="1:11" ht="142.5" customHeight="1" x14ac:dyDescent="0.25">
      <c r="A95" s="26">
        <v>23050103</v>
      </c>
      <c r="B95" s="30" t="s">
        <v>50</v>
      </c>
      <c r="C95" s="34">
        <v>200000000</v>
      </c>
      <c r="D95" s="34">
        <v>-100000000</v>
      </c>
      <c r="E95" s="34">
        <v>100000000</v>
      </c>
      <c r="F95" s="34">
        <v>0</v>
      </c>
      <c r="G95" s="34">
        <v>0</v>
      </c>
      <c r="H95" s="34">
        <v>100000000</v>
      </c>
      <c r="I95" s="34">
        <v>0</v>
      </c>
    </row>
    <row r="96" spans="1:11" ht="127.5" customHeight="1" x14ac:dyDescent="1.4">
      <c r="A96" s="26">
        <v>23050108</v>
      </c>
      <c r="B96" s="30" t="s">
        <v>49</v>
      </c>
      <c r="C96" s="34">
        <v>421000000</v>
      </c>
      <c r="D96" s="34">
        <v>1799000000</v>
      </c>
      <c r="E96" s="34">
        <v>2220000000</v>
      </c>
      <c r="F96" s="34">
        <v>0</v>
      </c>
      <c r="G96" s="34">
        <v>0</v>
      </c>
      <c r="H96" s="34">
        <v>2220000000</v>
      </c>
      <c r="I96" s="34">
        <v>0</v>
      </c>
      <c r="K96" s="12"/>
    </row>
    <row r="97" spans="1:11" ht="217.5" customHeight="1" x14ac:dyDescent="1.4">
      <c r="A97" s="26">
        <v>23050111</v>
      </c>
      <c r="B97" s="25" t="s">
        <v>56</v>
      </c>
      <c r="C97" s="34">
        <v>1090000000</v>
      </c>
      <c r="D97" s="34">
        <v>150000000</v>
      </c>
      <c r="E97" s="34">
        <v>1240000000</v>
      </c>
      <c r="F97" s="34">
        <v>0</v>
      </c>
      <c r="G97" s="34">
        <v>0</v>
      </c>
      <c r="H97" s="34">
        <v>1240000000</v>
      </c>
      <c r="I97" s="34">
        <v>0</v>
      </c>
      <c r="K97" s="12"/>
    </row>
    <row r="98" spans="1:11" ht="240" customHeight="1" x14ac:dyDescent="0.25">
      <c r="A98" s="26">
        <v>23020101</v>
      </c>
      <c r="B98" s="25" t="s">
        <v>48</v>
      </c>
      <c r="C98" s="34">
        <v>150000000</v>
      </c>
      <c r="D98" s="34">
        <v>0</v>
      </c>
      <c r="E98" s="34">
        <v>150000000</v>
      </c>
      <c r="F98" s="34">
        <v>0</v>
      </c>
      <c r="G98" s="34">
        <v>0</v>
      </c>
      <c r="H98" s="34">
        <v>150000000</v>
      </c>
      <c r="I98" s="34">
        <v>0</v>
      </c>
    </row>
    <row r="99" spans="1:11" ht="262.5" customHeight="1" x14ac:dyDescent="0.25"/>
    <row r="100" spans="1:11" ht="232.5" customHeight="1" x14ac:dyDescent="0.25"/>
    <row r="101" spans="1:11" ht="240" customHeight="1" x14ac:dyDescent="0.25"/>
    <row r="102" spans="1:11" ht="165" customHeight="1" x14ac:dyDescent="1.7">
      <c r="D102" s="69" t="s">
        <v>85</v>
      </c>
      <c r="E102" s="69"/>
      <c r="F102" s="69"/>
      <c r="G102" s="70" t="s">
        <v>80</v>
      </c>
      <c r="H102" s="70"/>
      <c r="I102" s="8" t="s">
        <v>67</v>
      </c>
    </row>
    <row r="103" spans="1:11" ht="127.5" customHeight="1" x14ac:dyDescent="0.25"/>
    <row r="104" spans="1:11" ht="135" customHeight="1" x14ac:dyDescent="1.7">
      <c r="A104" s="69" t="s">
        <v>0</v>
      </c>
      <c r="B104" s="69"/>
      <c r="C104" s="69"/>
      <c r="D104" s="69"/>
      <c r="E104" s="69"/>
      <c r="F104" s="69"/>
      <c r="G104" s="69"/>
      <c r="H104" s="69"/>
      <c r="I104" s="69"/>
    </row>
    <row r="105" spans="1:11" ht="157.5" customHeight="1" x14ac:dyDescent="1.7">
      <c r="A105" s="69" t="s">
        <v>27</v>
      </c>
      <c r="B105" s="69"/>
      <c r="C105" s="69"/>
      <c r="D105" s="69"/>
      <c r="E105" s="69"/>
      <c r="F105" s="69"/>
      <c r="G105" s="69"/>
      <c r="H105" s="69"/>
      <c r="I105" s="69"/>
    </row>
    <row r="106" spans="1:11" ht="150" customHeight="1" x14ac:dyDescent="1.5">
      <c r="J106" s="4"/>
    </row>
    <row r="107" spans="1:11" ht="262.5" customHeight="1" x14ac:dyDescent="1.5">
      <c r="A107" s="31" t="s">
        <v>28</v>
      </c>
      <c r="B107" s="61" t="s">
        <v>30</v>
      </c>
      <c r="C107" s="61" t="s">
        <v>5</v>
      </c>
      <c r="D107" s="61" t="s">
        <v>6</v>
      </c>
      <c r="E107" s="61" t="s">
        <v>7</v>
      </c>
      <c r="F107" s="62" t="s">
        <v>61</v>
      </c>
      <c r="G107" s="61" t="s">
        <v>8</v>
      </c>
      <c r="H107" s="61" t="s">
        <v>9</v>
      </c>
      <c r="I107" s="61" t="s">
        <v>62</v>
      </c>
      <c r="J107" s="4"/>
    </row>
    <row r="108" spans="1:11" ht="262.5" customHeight="1" x14ac:dyDescent="1.5">
      <c r="A108" s="26">
        <v>23021105</v>
      </c>
      <c r="B108" s="25" t="s">
        <v>47</v>
      </c>
      <c r="C108" s="34">
        <v>40000000</v>
      </c>
      <c r="D108" s="34">
        <v>500000000</v>
      </c>
      <c r="E108" s="34">
        <v>540000000</v>
      </c>
      <c r="F108" s="34">
        <v>0</v>
      </c>
      <c r="G108" s="34">
        <v>0</v>
      </c>
      <c r="H108" s="34">
        <v>540000000</v>
      </c>
      <c r="I108" s="34">
        <v>0</v>
      </c>
      <c r="J108" s="4"/>
    </row>
    <row r="109" spans="1:11" ht="262.5" customHeight="1" x14ac:dyDescent="1.5">
      <c r="A109" s="26">
        <v>23020106</v>
      </c>
      <c r="B109" s="25" t="s">
        <v>60</v>
      </c>
      <c r="C109" s="34">
        <v>350000000</v>
      </c>
      <c r="D109" s="34">
        <v>150000000</v>
      </c>
      <c r="E109" s="34">
        <v>500000000</v>
      </c>
      <c r="F109" s="34">
        <v>0</v>
      </c>
      <c r="G109" s="34">
        <v>0</v>
      </c>
      <c r="H109" s="34">
        <v>500000000</v>
      </c>
      <c r="I109" s="34">
        <v>0</v>
      </c>
      <c r="J109" s="4"/>
    </row>
    <row r="110" spans="1:11" ht="247.5" customHeight="1" x14ac:dyDescent="1.1000000000000001">
      <c r="A110" s="56">
        <v>23020113</v>
      </c>
      <c r="B110" s="57" t="s">
        <v>69</v>
      </c>
      <c r="C110" s="58">
        <v>40000000</v>
      </c>
      <c r="D110" s="59">
        <v>0</v>
      </c>
      <c r="E110" s="58">
        <v>40000000</v>
      </c>
      <c r="F110" s="34">
        <v>0</v>
      </c>
      <c r="G110" s="58">
        <v>18970533.5</v>
      </c>
      <c r="H110" s="58">
        <v>21029466.5</v>
      </c>
      <c r="I110" s="30">
        <v>47.43</v>
      </c>
      <c r="J110" s="9"/>
      <c r="K110" s="8"/>
    </row>
    <row r="111" spans="1:11" ht="217.5" customHeight="1" x14ac:dyDescent="1.1000000000000001">
      <c r="A111" s="26">
        <v>23020118</v>
      </c>
      <c r="B111" s="25" t="s">
        <v>51</v>
      </c>
      <c r="C111" s="34">
        <v>0</v>
      </c>
      <c r="D111" s="34">
        <v>400000000</v>
      </c>
      <c r="E111" s="34">
        <v>400000000</v>
      </c>
      <c r="F111" s="34">
        <v>0</v>
      </c>
      <c r="G111" s="34">
        <v>0</v>
      </c>
      <c r="H111" s="34">
        <v>400000000</v>
      </c>
      <c r="I111" s="34">
        <v>0</v>
      </c>
      <c r="J111" s="9"/>
      <c r="K111" s="8"/>
    </row>
    <row r="112" spans="1:11" ht="150" customHeight="1" x14ac:dyDescent="1.1000000000000001">
      <c r="A112" s="26">
        <v>23060201</v>
      </c>
      <c r="B112" s="30" t="s">
        <v>52</v>
      </c>
      <c r="C112" s="34">
        <v>0</v>
      </c>
      <c r="D112" s="34">
        <v>500000000</v>
      </c>
      <c r="E112" s="34">
        <v>500000000</v>
      </c>
      <c r="F112" s="34">
        <v>0</v>
      </c>
      <c r="G112" s="34">
        <v>0</v>
      </c>
      <c r="H112" s="34">
        <v>500000000</v>
      </c>
      <c r="I112" s="34">
        <v>0</v>
      </c>
      <c r="J112" s="9"/>
      <c r="K112" s="9"/>
    </row>
    <row r="113" spans="1:11" ht="157.5" customHeight="1" x14ac:dyDescent="1.1000000000000001">
      <c r="A113" s="26">
        <v>23040106</v>
      </c>
      <c r="B113" s="30" t="s">
        <v>53</v>
      </c>
      <c r="C113" s="34">
        <v>1327000000</v>
      </c>
      <c r="D113" s="34">
        <v>200000000</v>
      </c>
      <c r="E113" s="34">
        <v>1527000000</v>
      </c>
      <c r="F113" s="34">
        <v>111956225</v>
      </c>
      <c r="G113" s="34">
        <v>669113506.04999995</v>
      </c>
      <c r="H113" s="34">
        <v>857886493.95000005</v>
      </c>
      <c r="I113" s="34">
        <v>43.82</v>
      </c>
      <c r="J113" s="9"/>
      <c r="K113" s="9"/>
    </row>
    <row r="114" spans="1:11" ht="240" customHeight="1" x14ac:dyDescent="1.1000000000000001">
      <c r="A114" s="26">
        <v>23010122</v>
      </c>
      <c r="B114" s="25" t="s">
        <v>54</v>
      </c>
      <c r="C114" s="34">
        <v>840000000</v>
      </c>
      <c r="D114" s="34">
        <v>200000000</v>
      </c>
      <c r="E114" s="34">
        <v>1040000000</v>
      </c>
      <c r="F114" s="34">
        <v>5686983.75</v>
      </c>
      <c r="G114" s="34">
        <v>511466286.76999998</v>
      </c>
      <c r="H114" s="34">
        <v>528533713.23000002</v>
      </c>
      <c r="I114" s="34">
        <v>49.18</v>
      </c>
      <c r="J114" s="8"/>
    </row>
    <row r="115" spans="1:11" ht="157.5" customHeight="1" x14ac:dyDescent="1.1000000000000001">
      <c r="A115" s="26">
        <v>23010140</v>
      </c>
      <c r="B115" s="30" t="s">
        <v>55</v>
      </c>
      <c r="C115" s="34">
        <v>0</v>
      </c>
      <c r="D115" s="34">
        <v>850000000</v>
      </c>
      <c r="E115" s="34">
        <v>850000000</v>
      </c>
      <c r="F115" s="34">
        <v>202810000</v>
      </c>
      <c r="G115" s="34">
        <v>721703000</v>
      </c>
      <c r="H115" s="34">
        <v>128297000</v>
      </c>
      <c r="I115" s="34">
        <v>84.91</v>
      </c>
      <c r="J115" s="8"/>
    </row>
    <row r="116" spans="1:11" ht="240" customHeight="1" x14ac:dyDescent="1.1000000000000001">
      <c r="A116" s="26">
        <v>23030105</v>
      </c>
      <c r="B116" s="25" t="s">
        <v>57</v>
      </c>
      <c r="C116" s="34">
        <v>5000000</v>
      </c>
      <c r="D116" s="34">
        <v>500000000</v>
      </c>
      <c r="E116" s="34">
        <v>505000000</v>
      </c>
      <c r="F116" s="34">
        <v>0</v>
      </c>
      <c r="G116" s="34">
        <v>0</v>
      </c>
      <c r="H116" s="34">
        <v>505000000</v>
      </c>
      <c r="I116" s="34">
        <v>0</v>
      </c>
      <c r="J116" s="8"/>
    </row>
    <row r="117" spans="1:11" ht="150" customHeight="1" x14ac:dyDescent="1.1000000000000001">
      <c r="A117" s="36"/>
      <c r="B117" s="37" t="s">
        <v>13</v>
      </c>
      <c r="C117" s="38">
        <f t="shared" ref="C117:H117" si="3">SUM(C110:C116)</f>
        <v>2212000000</v>
      </c>
      <c r="D117" s="38">
        <f t="shared" si="3"/>
        <v>2650000000</v>
      </c>
      <c r="E117" s="38">
        <f t="shared" si="3"/>
        <v>4862000000</v>
      </c>
      <c r="F117" s="38">
        <f t="shared" si="3"/>
        <v>320453208.75</v>
      </c>
      <c r="G117" s="38">
        <f t="shared" si="3"/>
        <v>1921253326.3199999</v>
      </c>
      <c r="H117" s="38">
        <f t="shared" si="3"/>
        <v>2940746673.6800003</v>
      </c>
      <c r="I117" s="30">
        <v>39.520000000000003</v>
      </c>
      <c r="J117" s="8"/>
    </row>
    <row r="118" spans="1:11" ht="150" customHeight="1" x14ac:dyDescent="1.1000000000000001">
      <c r="B118" s="37" t="s">
        <v>65</v>
      </c>
      <c r="C118" s="39">
        <v>7271000000</v>
      </c>
      <c r="D118" s="39">
        <v>3901500000</v>
      </c>
      <c r="E118" s="39">
        <v>11172500000</v>
      </c>
      <c r="F118" s="39">
        <v>707628804.38</v>
      </c>
      <c r="G118" s="39">
        <v>5183407402.2299995</v>
      </c>
      <c r="H118" s="39">
        <v>5989092597.7700005</v>
      </c>
      <c r="I118" s="55">
        <v>46.4</v>
      </c>
      <c r="J118" s="8"/>
    </row>
    <row r="119" spans="1:11" ht="150" customHeight="1" x14ac:dyDescent="1.1000000000000001">
      <c r="B119" s="11"/>
      <c r="C119" s="8"/>
      <c r="D119" s="8"/>
      <c r="E119" s="8"/>
      <c r="F119" s="8"/>
      <c r="G119" s="8"/>
      <c r="H119" s="8"/>
      <c r="I119" s="8"/>
      <c r="J119" s="8"/>
    </row>
    <row r="120" spans="1:11" ht="150" customHeight="1" x14ac:dyDescent="1.1000000000000001">
      <c r="B120" s="11"/>
      <c r="C120" s="8"/>
      <c r="D120" s="8"/>
      <c r="E120" s="8"/>
      <c r="F120" s="8"/>
      <c r="G120" s="8"/>
      <c r="H120" s="8"/>
      <c r="I120" s="8"/>
      <c r="J120" s="8"/>
    </row>
    <row r="121" spans="1:11" ht="150" customHeight="1" x14ac:dyDescent="1.1000000000000001">
      <c r="B121" s="11"/>
      <c r="C121" s="8"/>
      <c r="D121" s="8"/>
      <c r="E121" s="8"/>
      <c r="F121" s="8"/>
      <c r="G121" s="8"/>
      <c r="H121" s="8"/>
      <c r="I121" s="8"/>
      <c r="J121" s="8"/>
    </row>
    <row r="122" spans="1:11" ht="150" customHeight="1" x14ac:dyDescent="1.1000000000000001">
      <c r="B122" s="11"/>
      <c r="C122" s="8"/>
      <c r="D122" s="8"/>
      <c r="E122" s="8"/>
      <c r="F122" s="8"/>
      <c r="G122" s="8"/>
      <c r="H122" s="8"/>
      <c r="I122" s="8"/>
      <c r="J122" s="8"/>
    </row>
    <row r="123" spans="1:11" ht="150" customHeight="1" x14ac:dyDescent="1.7">
      <c r="B123" s="51"/>
      <c r="C123" s="51"/>
      <c r="D123" s="51"/>
      <c r="E123" s="51"/>
      <c r="F123" s="51"/>
      <c r="G123" s="51"/>
      <c r="H123" s="51"/>
      <c r="J123" s="51"/>
    </row>
    <row r="124" spans="1:11" ht="150" customHeight="1" x14ac:dyDescent="1.7">
      <c r="F124" s="51"/>
      <c r="G124" s="51"/>
      <c r="H124" s="51"/>
      <c r="I124" s="51"/>
      <c r="J124" s="51"/>
    </row>
    <row r="125" spans="1:11" ht="150" customHeight="1" x14ac:dyDescent="1.4">
      <c r="J125" s="2"/>
    </row>
    <row r="126" spans="1:11" s="33" customFormat="1" ht="240" customHeight="1" x14ac:dyDescent="0.25"/>
    <row r="127" spans="1:11" s="33" customFormat="1" ht="232.5" customHeight="1" x14ac:dyDescent="0.25"/>
    <row r="128" spans="1:11" s="33" customFormat="1" ht="150" customHeight="1" x14ac:dyDescent="0.25"/>
    <row r="129" spans="1:10" s="33" customFormat="1" ht="150" customHeight="1" x14ac:dyDescent="0.25"/>
    <row r="130" spans="1:10" s="33" customFormat="1" ht="255" customHeight="1" x14ac:dyDescent="0.25"/>
    <row r="131" spans="1:10" s="33" customFormat="1" ht="150" customHeight="1" x14ac:dyDescent="0.25"/>
    <row r="132" spans="1:10" s="33" customFormat="1" ht="247.5" customHeight="1" x14ac:dyDescent="0.25"/>
    <row r="133" spans="1:10" ht="150" customHeight="1" x14ac:dyDescent="0.25"/>
    <row r="134" spans="1:10" ht="150" customHeight="1" x14ac:dyDescent="1.1000000000000001">
      <c r="G134" s="70" t="s">
        <v>80</v>
      </c>
      <c r="H134" s="70"/>
      <c r="I134" s="8" t="s">
        <v>81</v>
      </c>
      <c r="J134" s="8"/>
    </row>
    <row r="135" spans="1:10" ht="150" customHeight="1" x14ac:dyDescent="1.7">
      <c r="A135" s="69" t="s">
        <v>79</v>
      </c>
      <c r="B135" s="69"/>
      <c r="C135" s="69"/>
      <c r="D135" s="69"/>
      <c r="E135" s="69"/>
      <c r="F135" s="69"/>
      <c r="G135" s="69"/>
      <c r="H135" s="69"/>
      <c r="I135" s="69"/>
      <c r="J135" s="8"/>
    </row>
    <row r="136" spans="1:10" ht="150" customHeight="1" x14ac:dyDescent="1.7">
      <c r="A136" s="69" t="s">
        <v>71</v>
      </c>
      <c r="B136" s="69"/>
      <c r="C136" s="69"/>
      <c r="D136" s="69"/>
      <c r="E136" s="69"/>
      <c r="F136" s="69"/>
      <c r="G136" s="69"/>
      <c r="H136" s="69"/>
      <c r="I136" s="69"/>
      <c r="J136" s="8"/>
    </row>
    <row r="137" spans="1:10" ht="150" customHeight="1" x14ac:dyDescent="1.7">
      <c r="A137" s="69" t="s">
        <v>72</v>
      </c>
      <c r="B137" s="69"/>
      <c r="C137" s="69"/>
      <c r="D137" s="69"/>
      <c r="E137" s="69"/>
      <c r="F137" s="69"/>
      <c r="G137" s="69"/>
      <c r="H137" s="69"/>
      <c r="I137" s="69"/>
      <c r="J137" s="8"/>
    </row>
    <row r="138" spans="1:10" ht="150" customHeight="1" x14ac:dyDescent="1.1000000000000001">
      <c r="J138" s="8"/>
    </row>
    <row r="139" spans="1:10" ht="270" customHeight="1" x14ac:dyDescent="1.1000000000000001">
      <c r="A139" s="31" t="s">
        <v>73</v>
      </c>
      <c r="B139" s="65" t="s">
        <v>74</v>
      </c>
      <c r="C139" s="61" t="s">
        <v>78</v>
      </c>
      <c r="D139" s="61" t="s">
        <v>6</v>
      </c>
      <c r="E139" s="61" t="s">
        <v>7</v>
      </c>
      <c r="F139" s="62" t="s">
        <v>61</v>
      </c>
      <c r="G139" s="61" t="s">
        <v>76</v>
      </c>
      <c r="H139" s="61" t="s">
        <v>9</v>
      </c>
      <c r="I139" s="61" t="s">
        <v>62</v>
      </c>
      <c r="J139" s="8"/>
    </row>
    <row r="140" spans="1:10" ht="292.5" customHeight="1" x14ac:dyDescent="1.1000000000000001">
      <c r="A140" s="57">
        <v>13010311</v>
      </c>
      <c r="B140" s="57" t="s">
        <v>77</v>
      </c>
      <c r="C140" s="58">
        <v>0</v>
      </c>
      <c r="D140" s="58">
        <v>500000000</v>
      </c>
      <c r="E140" s="58">
        <v>500000000</v>
      </c>
      <c r="F140" s="34">
        <v>0</v>
      </c>
      <c r="G140" s="58">
        <v>669820836</v>
      </c>
      <c r="H140" s="58">
        <v>-169820836</v>
      </c>
      <c r="I140" s="30">
        <v>133.97</v>
      </c>
      <c r="J140" s="8"/>
    </row>
    <row r="141" spans="1:10" ht="150" customHeight="1" x14ac:dyDescent="1.1000000000000001">
      <c r="A141" s="57">
        <v>13010413</v>
      </c>
      <c r="B141" s="57" t="s">
        <v>77</v>
      </c>
      <c r="C141" s="34">
        <v>0</v>
      </c>
      <c r="D141" s="34">
        <v>500000000</v>
      </c>
      <c r="E141" s="34">
        <v>500000000</v>
      </c>
      <c r="F141" s="34">
        <v>0</v>
      </c>
      <c r="G141" s="34">
        <v>605808484.58000004</v>
      </c>
      <c r="H141" s="34">
        <v>-105808484.58</v>
      </c>
      <c r="I141" s="34">
        <v>121.17</v>
      </c>
      <c r="J141" s="8"/>
    </row>
    <row r="142" spans="1:10" ht="150" customHeight="1" x14ac:dyDescent="1.3">
      <c r="A142" s="16"/>
      <c r="B142" s="16"/>
      <c r="C142" s="16"/>
      <c r="D142" s="20">
        <f>SUM(D140:D141)</f>
        <v>1000000000</v>
      </c>
      <c r="E142" s="20">
        <f>SUM(E140:E141)</f>
        <v>1000000000</v>
      </c>
      <c r="F142" s="15"/>
      <c r="G142" s="20">
        <f>SUM(G140:G141)</f>
        <v>1275629320.5799999</v>
      </c>
      <c r="H142" s="20">
        <f>SUM(H140:H141)</f>
        <v>-275629320.57999998</v>
      </c>
      <c r="I142" s="15">
        <v>127.57</v>
      </c>
      <c r="J142" s="8"/>
    </row>
    <row r="143" spans="1:10" ht="150" customHeight="1" x14ac:dyDescent="1.55">
      <c r="A143" s="66"/>
      <c r="B143" s="64"/>
      <c r="C143" s="16"/>
      <c r="D143" s="16"/>
      <c r="E143" s="16"/>
      <c r="F143" s="16"/>
      <c r="G143" s="16"/>
      <c r="H143" s="16"/>
      <c r="I143" s="16"/>
      <c r="J143" s="8"/>
    </row>
    <row r="144" spans="1:10" ht="150" customHeight="1" x14ac:dyDescent="1.55">
      <c r="A144" s="66"/>
      <c r="B144" s="64"/>
      <c r="C144" s="16"/>
      <c r="D144" s="16"/>
      <c r="E144" s="16"/>
      <c r="F144" s="16"/>
      <c r="G144" s="16"/>
      <c r="H144" s="16"/>
      <c r="I144" s="16"/>
      <c r="J144" s="8"/>
    </row>
    <row r="145" spans="1:10" ht="150" customHeight="1" x14ac:dyDescent="1.55">
      <c r="A145" s="66"/>
      <c r="B145" s="64"/>
      <c r="C145" s="16"/>
      <c r="D145" s="16"/>
      <c r="E145" s="16"/>
      <c r="F145" s="16"/>
      <c r="G145" s="16"/>
      <c r="H145" s="16"/>
      <c r="I145" s="16"/>
      <c r="J145" s="8"/>
    </row>
    <row r="146" spans="1:10" ht="150" customHeight="1" x14ac:dyDescent="1.55">
      <c r="A146" s="66"/>
      <c r="B146" s="64"/>
      <c r="C146" s="16"/>
      <c r="D146" s="16"/>
      <c r="E146" s="16"/>
      <c r="F146" s="16"/>
      <c r="G146" s="16"/>
      <c r="H146" s="16"/>
      <c r="I146" s="16"/>
      <c r="J146" s="8"/>
    </row>
    <row r="147" spans="1:10" ht="150" customHeight="1" x14ac:dyDescent="1.55">
      <c r="A147" s="66"/>
      <c r="B147" s="64"/>
      <c r="C147" s="16"/>
      <c r="D147" s="16"/>
      <c r="E147" s="16"/>
      <c r="F147" s="16"/>
      <c r="G147" s="16"/>
      <c r="H147" s="16"/>
      <c r="I147" s="16"/>
      <c r="J147" s="8"/>
    </row>
    <row r="148" spans="1:10" ht="150" customHeight="1" x14ac:dyDescent="1.55">
      <c r="A148" s="66"/>
      <c r="B148" s="64"/>
      <c r="C148" s="16"/>
      <c r="D148" s="16"/>
      <c r="E148" s="16"/>
      <c r="F148" s="16"/>
      <c r="G148" s="16"/>
      <c r="H148" s="16"/>
      <c r="I148" s="16"/>
      <c r="J148" s="8"/>
    </row>
    <row r="149" spans="1:10" ht="150" customHeight="1" x14ac:dyDescent="1.55">
      <c r="A149" s="66"/>
      <c r="B149" s="64"/>
      <c r="C149" s="16"/>
      <c r="D149" s="16"/>
      <c r="E149" s="16"/>
      <c r="F149" s="16"/>
      <c r="G149" s="16"/>
      <c r="H149" s="16"/>
      <c r="I149" s="16"/>
      <c r="J149" s="8"/>
    </row>
    <row r="150" spans="1:10" ht="150" customHeight="1" x14ac:dyDescent="1.55">
      <c r="A150" s="66"/>
      <c r="B150" s="64"/>
      <c r="C150" s="16"/>
      <c r="D150" s="16"/>
      <c r="E150" s="16"/>
      <c r="F150" s="16"/>
      <c r="G150" s="16"/>
      <c r="H150" s="16"/>
      <c r="I150" s="16"/>
      <c r="J150" s="8"/>
    </row>
    <row r="151" spans="1:10" ht="150" customHeight="1" x14ac:dyDescent="1.55">
      <c r="A151" s="66"/>
      <c r="B151" s="64"/>
      <c r="C151" s="16"/>
      <c r="D151" s="16"/>
      <c r="E151" s="16"/>
      <c r="F151" s="16"/>
      <c r="G151" s="16"/>
      <c r="H151" s="16"/>
      <c r="I151" s="16"/>
      <c r="J151" s="8"/>
    </row>
    <row r="152" spans="1:10" ht="150" customHeight="1" x14ac:dyDescent="1.55">
      <c r="A152" s="66"/>
      <c r="B152" s="64"/>
      <c r="C152" s="16"/>
      <c r="D152" s="16"/>
      <c r="E152" s="16"/>
      <c r="F152" s="16"/>
      <c r="G152" s="16"/>
      <c r="H152" s="16"/>
      <c r="I152" s="16"/>
      <c r="J152" s="8"/>
    </row>
    <row r="153" spans="1:10" ht="150" customHeight="1" x14ac:dyDescent="1.55">
      <c r="A153" s="66"/>
      <c r="B153" s="64"/>
      <c r="C153" s="16"/>
      <c r="D153" s="16"/>
      <c r="E153" s="16"/>
      <c r="F153" s="16"/>
      <c r="G153" s="16"/>
      <c r="H153" s="16"/>
      <c r="I153" s="16"/>
      <c r="J153" s="8"/>
    </row>
    <row r="154" spans="1:10" ht="150" customHeight="1" x14ac:dyDescent="1.55">
      <c r="A154" s="66"/>
      <c r="B154" s="64"/>
      <c r="C154" s="16"/>
      <c r="D154" s="16"/>
      <c r="E154" s="16"/>
      <c r="F154" s="16"/>
      <c r="G154" s="16"/>
      <c r="H154" s="16"/>
      <c r="I154" s="16"/>
      <c r="J154" s="8"/>
    </row>
    <row r="155" spans="1:10" ht="150" customHeight="1" x14ac:dyDescent="1.55">
      <c r="A155" s="66"/>
      <c r="B155" s="64"/>
      <c r="C155" s="16"/>
      <c r="D155" s="16"/>
      <c r="E155" s="16"/>
      <c r="F155" s="16"/>
      <c r="G155" s="16"/>
      <c r="H155" s="16"/>
      <c r="I155" s="16"/>
      <c r="J155" s="8"/>
    </row>
    <row r="156" spans="1:10" ht="150" customHeight="1" x14ac:dyDescent="1.55">
      <c r="A156" s="66"/>
      <c r="B156" s="64"/>
      <c r="C156" s="16"/>
      <c r="D156" s="16"/>
      <c r="E156" s="16"/>
      <c r="F156" s="16"/>
      <c r="G156" s="16"/>
      <c r="H156" s="16"/>
      <c r="I156" s="16"/>
      <c r="J156" s="8"/>
    </row>
    <row r="157" spans="1:10" ht="150" customHeight="1" x14ac:dyDescent="1.55">
      <c r="A157" s="66"/>
      <c r="B157" s="64"/>
      <c r="C157" s="16"/>
      <c r="D157" s="16"/>
      <c r="E157" s="16"/>
      <c r="F157" s="16"/>
      <c r="G157" s="16"/>
      <c r="H157" s="16"/>
      <c r="I157" s="16"/>
      <c r="J157" s="8"/>
    </row>
    <row r="158" spans="1:10" ht="150" customHeight="1" x14ac:dyDescent="1.55">
      <c r="A158" s="66"/>
      <c r="B158" s="64"/>
      <c r="C158" s="16"/>
      <c r="D158" s="16"/>
      <c r="E158" s="16"/>
      <c r="F158" s="16"/>
      <c r="G158" s="16"/>
      <c r="H158" s="16"/>
      <c r="I158" s="16"/>
      <c r="J158" s="8"/>
    </row>
    <row r="159" spans="1:10" ht="150" customHeight="1" x14ac:dyDescent="1.55">
      <c r="A159" s="66"/>
      <c r="B159" s="64"/>
      <c r="C159" s="16"/>
      <c r="D159" s="16"/>
      <c r="E159" s="16"/>
      <c r="F159" s="16"/>
      <c r="G159" s="16"/>
      <c r="H159" s="16"/>
      <c r="I159" s="16"/>
      <c r="J159" s="8"/>
    </row>
    <row r="160" spans="1:10" ht="150" customHeight="1" x14ac:dyDescent="1.55">
      <c r="A160" s="66"/>
      <c r="B160" s="64"/>
      <c r="C160" s="16"/>
      <c r="D160" s="16"/>
      <c r="E160" s="16"/>
      <c r="F160" s="16"/>
      <c r="G160" s="16"/>
      <c r="H160" s="16"/>
      <c r="I160" s="16"/>
      <c r="J160" s="8"/>
    </row>
    <row r="161" spans="1:10" ht="150" customHeight="1" x14ac:dyDescent="1.55">
      <c r="A161" s="66"/>
      <c r="B161" s="64"/>
      <c r="C161" s="16"/>
      <c r="D161" s="16"/>
      <c r="E161" s="16"/>
      <c r="F161" s="16"/>
      <c r="G161" s="16"/>
      <c r="H161" s="16"/>
      <c r="I161" s="16"/>
      <c r="J161" s="8"/>
    </row>
    <row r="162" spans="1:10" ht="150" customHeight="1" x14ac:dyDescent="1.55">
      <c r="A162" s="66"/>
      <c r="B162" s="64"/>
      <c r="C162" s="16"/>
      <c r="D162" s="16"/>
      <c r="E162" s="16"/>
      <c r="F162" s="16"/>
      <c r="G162" s="16"/>
      <c r="H162" s="16"/>
      <c r="I162" s="16"/>
      <c r="J162" s="8"/>
    </row>
    <row r="163" spans="1:10" ht="150" customHeight="1" x14ac:dyDescent="1.55">
      <c r="A163" s="66"/>
      <c r="B163" s="64"/>
      <c r="C163" s="16"/>
      <c r="D163" s="16"/>
      <c r="E163" s="16"/>
      <c r="F163" s="16"/>
      <c r="G163" s="16"/>
      <c r="H163" s="16"/>
      <c r="I163" s="16"/>
      <c r="J163" s="8"/>
    </row>
    <row r="164" spans="1:10" ht="150" customHeight="1" x14ac:dyDescent="1.55">
      <c r="A164" s="66"/>
      <c r="B164" s="64"/>
      <c r="C164" s="16"/>
      <c r="D164" s="16"/>
      <c r="E164" s="16"/>
      <c r="F164" s="16"/>
      <c r="G164" s="16"/>
      <c r="H164" s="16"/>
      <c r="I164" s="16"/>
      <c r="J164" s="8"/>
    </row>
    <row r="165" spans="1:10" ht="150" customHeight="1" x14ac:dyDescent="1.55">
      <c r="A165" s="66"/>
      <c r="B165" s="64"/>
      <c r="C165" s="16"/>
      <c r="D165" s="16"/>
      <c r="E165" s="16"/>
      <c r="F165" s="16"/>
      <c r="G165" s="16"/>
      <c r="H165" s="16"/>
      <c r="I165" s="16"/>
      <c r="J165" s="8"/>
    </row>
    <row r="166" spans="1:10" ht="150" customHeight="1" x14ac:dyDescent="1.55">
      <c r="A166" s="66"/>
      <c r="B166" s="16"/>
      <c r="C166" s="16"/>
      <c r="D166" s="16"/>
      <c r="E166" s="16"/>
      <c r="F166" s="16"/>
      <c r="G166" s="16"/>
      <c r="H166" s="16"/>
      <c r="I166" s="16"/>
      <c r="J166" s="8"/>
    </row>
    <row r="167" spans="1:10" ht="150" customHeight="1" x14ac:dyDescent="1.55">
      <c r="A167" s="66"/>
      <c r="B167" s="16"/>
      <c r="C167" s="16"/>
      <c r="D167" s="16"/>
      <c r="E167" s="16"/>
      <c r="F167" s="16"/>
      <c r="G167" s="16"/>
      <c r="H167" s="16"/>
      <c r="I167" s="16"/>
      <c r="J167" s="8"/>
    </row>
    <row r="168" spans="1:10" ht="150" customHeight="1" x14ac:dyDescent="1.55">
      <c r="A168" s="66"/>
      <c r="B168" s="16"/>
      <c r="C168" s="16"/>
      <c r="D168" s="16"/>
      <c r="E168" s="16"/>
      <c r="F168" s="16"/>
      <c r="G168" s="16"/>
      <c r="H168" s="16"/>
      <c r="I168" s="16"/>
      <c r="J168" s="8"/>
    </row>
    <row r="169" spans="1:10" ht="150" customHeight="1" x14ac:dyDescent="1.55">
      <c r="A169" s="66"/>
      <c r="B169" s="16"/>
      <c r="C169" s="16"/>
      <c r="D169" s="16"/>
      <c r="E169" s="16"/>
      <c r="F169" s="16"/>
      <c r="G169" s="16"/>
      <c r="H169" s="16"/>
      <c r="I169" s="16"/>
      <c r="J169" s="8"/>
    </row>
    <row r="170" spans="1:10" ht="150" customHeight="1" x14ac:dyDescent="1.55">
      <c r="A170" s="66"/>
      <c r="B170" s="16"/>
      <c r="C170" s="16"/>
      <c r="D170" s="16"/>
      <c r="E170" s="16"/>
      <c r="F170" s="16"/>
      <c r="G170" s="16"/>
      <c r="H170" s="16"/>
      <c r="I170" s="16"/>
      <c r="J170" s="8"/>
    </row>
    <row r="171" spans="1:10" ht="150" customHeight="1" x14ac:dyDescent="1.55">
      <c r="A171" s="66"/>
      <c r="B171" s="16"/>
      <c r="C171" s="16"/>
      <c r="D171" s="16"/>
      <c r="E171" s="16"/>
      <c r="F171" s="16"/>
      <c r="G171" s="16"/>
      <c r="H171" s="16"/>
      <c r="I171" s="16"/>
      <c r="J171" s="8"/>
    </row>
    <row r="172" spans="1:10" ht="150" customHeight="1" x14ac:dyDescent="1.55">
      <c r="A172" s="66"/>
      <c r="B172" s="16"/>
      <c r="C172" s="16"/>
      <c r="D172" s="16"/>
      <c r="E172" s="16"/>
      <c r="F172" s="16"/>
      <c r="G172" s="16"/>
      <c r="H172" s="16"/>
      <c r="I172" s="16"/>
      <c r="J172" s="8"/>
    </row>
    <row r="173" spans="1:10" ht="150" customHeight="1" x14ac:dyDescent="1.55">
      <c r="A173" s="66"/>
      <c r="B173" s="16"/>
      <c r="C173" s="16"/>
      <c r="D173" s="16"/>
      <c r="E173" s="16"/>
      <c r="F173" s="16"/>
      <c r="G173" s="16"/>
      <c r="H173" s="16"/>
      <c r="I173" s="16"/>
      <c r="J173" s="8"/>
    </row>
    <row r="174" spans="1:10" ht="150" customHeight="1" x14ac:dyDescent="1.55">
      <c r="A174" s="66"/>
      <c r="B174" s="16"/>
      <c r="C174" s="16"/>
      <c r="D174" s="16"/>
      <c r="E174" s="16"/>
      <c r="F174" s="16"/>
      <c r="G174" s="16"/>
      <c r="H174" s="16"/>
      <c r="I174" s="16"/>
      <c r="J174" s="8"/>
    </row>
    <row r="175" spans="1:10" ht="150" customHeight="1" x14ac:dyDescent="1.55">
      <c r="A175" s="66"/>
      <c r="B175" s="16"/>
      <c r="C175" s="16"/>
      <c r="D175" s="16"/>
      <c r="E175" s="16"/>
      <c r="F175" s="16"/>
      <c r="G175" s="16"/>
      <c r="H175" s="16"/>
      <c r="I175" s="16"/>
      <c r="J175" s="8"/>
    </row>
    <row r="176" spans="1:10" ht="150" customHeight="1" x14ac:dyDescent="1.55">
      <c r="A176" s="66"/>
      <c r="B176" s="16"/>
      <c r="C176" s="16"/>
      <c r="D176" s="16"/>
      <c r="E176" s="16"/>
      <c r="F176" s="16"/>
      <c r="G176" s="16"/>
      <c r="H176" s="16"/>
      <c r="I176" s="16"/>
      <c r="J176" s="8"/>
    </row>
    <row r="177" spans="1:10" ht="150" customHeight="1" x14ac:dyDescent="1.55">
      <c r="A177" s="66"/>
      <c r="B177" s="16"/>
      <c r="C177" s="16"/>
      <c r="D177" s="16"/>
      <c r="E177" s="16"/>
      <c r="F177" s="16"/>
      <c r="G177" s="16"/>
      <c r="H177" s="16"/>
      <c r="I177" s="16"/>
      <c r="J177" s="8"/>
    </row>
    <row r="178" spans="1:10" ht="150" customHeight="1" x14ac:dyDescent="1.55">
      <c r="A178" s="66"/>
      <c r="B178" s="16"/>
      <c r="C178" s="16"/>
      <c r="D178" s="16"/>
      <c r="E178" s="16"/>
      <c r="F178" s="16"/>
      <c r="G178" s="16"/>
      <c r="H178" s="16"/>
      <c r="I178" s="16"/>
      <c r="J178" s="8"/>
    </row>
    <row r="179" spans="1:10" ht="150" customHeight="1" x14ac:dyDescent="1.55">
      <c r="A179" s="66"/>
      <c r="B179" s="16"/>
      <c r="C179" s="16"/>
      <c r="D179" s="16"/>
      <c r="E179" s="16"/>
      <c r="F179" s="16"/>
      <c r="G179" s="16"/>
      <c r="H179" s="16"/>
      <c r="I179" s="16"/>
      <c r="J179" s="8"/>
    </row>
    <row r="180" spans="1:10" ht="150" customHeight="1" x14ac:dyDescent="1.55">
      <c r="A180" s="66"/>
      <c r="B180" s="16"/>
      <c r="C180" s="16"/>
      <c r="D180" s="16"/>
      <c r="E180" s="16"/>
      <c r="F180" s="16"/>
      <c r="G180" s="16"/>
      <c r="H180" s="16"/>
      <c r="I180" s="16"/>
      <c r="J180" s="8"/>
    </row>
    <row r="181" spans="1:10" ht="150" customHeight="1" x14ac:dyDescent="1.55">
      <c r="A181" s="66"/>
      <c r="B181" s="16"/>
      <c r="C181" s="16"/>
      <c r="D181" s="16"/>
      <c r="E181" s="16"/>
      <c r="F181" s="16"/>
      <c r="G181" s="16"/>
      <c r="H181" s="16"/>
      <c r="I181" s="16"/>
      <c r="J181" s="8"/>
    </row>
    <row r="182" spans="1:10" ht="150" customHeight="1" x14ac:dyDescent="1.55">
      <c r="A182" s="66"/>
      <c r="B182" s="16"/>
      <c r="C182" s="16"/>
      <c r="D182" s="16"/>
      <c r="E182" s="16"/>
      <c r="F182" s="16"/>
      <c r="G182" s="16"/>
      <c r="H182" s="16"/>
      <c r="I182" s="16"/>
      <c r="J182" s="8"/>
    </row>
    <row r="183" spans="1:10" ht="150" customHeight="1" x14ac:dyDescent="1.55">
      <c r="A183" s="66"/>
      <c r="B183" s="16"/>
      <c r="C183" s="16"/>
      <c r="D183" s="16"/>
      <c r="E183" s="16"/>
      <c r="F183" s="16"/>
      <c r="G183" s="16"/>
      <c r="H183" s="16"/>
      <c r="I183" s="16"/>
      <c r="J183" s="8"/>
    </row>
    <row r="184" spans="1:10" ht="150" customHeight="1" x14ac:dyDescent="1.55">
      <c r="A184" s="66"/>
      <c r="B184" s="16"/>
      <c r="C184" s="16"/>
      <c r="D184" s="16"/>
      <c r="E184" s="16"/>
      <c r="F184" s="16"/>
      <c r="G184" s="16"/>
      <c r="H184" s="16"/>
      <c r="I184" s="16"/>
      <c r="J184" s="8"/>
    </row>
    <row r="185" spans="1:10" ht="150" customHeight="1" x14ac:dyDescent="1.55">
      <c r="A185" s="66"/>
      <c r="B185" s="16"/>
      <c r="C185" s="16"/>
      <c r="D185" s="16"/>
      <c r="E185" s="16"/>
      <c r="F185" s="16"/>
      <c r="G185" s="16"/>
      <c r="H185" s="16"/>
      <c r="I185" s="16"/>
      <c r="J185" s="8"/>
    </row>
    <row r="186" spans="1:10" ht="150" customHeight="1" x14ac:dyDescent="1.4">
      <c r="A186" s="68"/>
      <c r="B186" s="67"/>
      <c r="C186" s="67"/>
      <c r="D186" s="67"/>
      <c r="E186" s="67"/>
      <c r="F186" s="67"/>
      <c r="G186" s="67"/>
      <c r="H186" s="67"/>
      <c r="I186" s="67"/>
      <c r="J186" s="8"/>
    </row>
    <row r="187" spans="1:10" ht="150" customHeight="1" x14ac:dyDescent="1.4">
      <c r="A187" s="68"/>
      <c r="B187" s="67"/>
      <c r="C187" s="67"/>
      <c r="D187" s="67"/>
      <c r="E187" s="67"/>
      <c r="F187" s="67"/>
      <c r="G187" s="67"/>
      <c r="H187" s="67"/>
      <c r="I187" s="67"/>
      <c r="J187" s="8"/>
    </row>
    <row r="188" spans="1:10" ht="150" customHeight="1" x14ac:dyDescent="1.4">
      <c r="A188" s="68"/>
      <c r="B188" s="67"/>
      <c r="C188" s="67"/>
      <c r="D188" s="67"/>
      <c r="E188" s="67"/>
      <c r="F188" s="67"/>
      <c r="G188" s="67"/>
      <c r="H188" s="67"/>
      <c r="I188" s="67"/>
      <c r="J188" s="8"/>
    </row>
    <row r="189" spans="1:10" ht="150" customHeight="1" x14ac:dyDescent="1.4">
      <c r="A189" s="68"/>
      <c r="B189" s="67"/>
      <c r="C189" s="67"/>
      <c r="D189" s="67"/>
      <c r="E189" s="67"/>
      <c r="F189" s="67"/>
      <c r="G189" s="67"/>
      <c r="H189" s="67"/>
      <c r="I189" s="67"/>
      <c r="J189" s="8"/>
    </row>
    <row r="190" spans="1:10" ht="150" customHeight="1" x14ac:dyDescent="1.4">
      <c r="A190" s="68"/>
      <c r="B190" s="67"/>
      <c r="C190" s="67"/>
      <c r="D190" s="67"/>
      <c r="E190" s="67"/>
      <c r="F190" s="67"/>
      <c r="G190" s="67"/>
      <c r="H190" s="67"/>
      <c r="I190" s="67"/>
      <c r="J190" s="8"/>
    </row>
    <row r="191" spans="1:10" ht="150" customHeight="1" x14ac:dyDescent="1.1000000000000001">
      <c r="B191" s="8"/>
      <c r="C191" s="8"/>
      <c r="D191" s="8"/>
      <c r="E191" s="8"/>
      <c r="F191" s="8"/>
      <c r="G191" s="8"/>
      <c r="H191" s="8"/>
      <c r="I191" s="8"/>
      <c r="J191" s="8"/>
    </row>
    <row r="192" spans="1:10" ht="150" customHeight="1" x14ac:dyDescent="1.1000000000000001">
      <c r="B192" s="8"/>
      <c r="C192" s="8"/>
      <c r="D192" s="8"/>
      <c r="E192" s="8"/>
      <c r="F192" s="8"/>
      <c r="G192" s="8"/>
      <c r="H192" s="8"/>
      <c r="I192" s="8"/>
      <c r="J192" s="8"/>
    </row>
    <row r="193" spans="2:10" ht="150" customHeight="1" x14ac:dyDescent="1.1000000000000001">
      <c r="B193" s="8"/>
      <c r="C193" s="8"/>
      <c r="D193" s="8"/>
      <c r="E193" s="8"/>
      <c r="F193" s="8"/>
      <c r="G193" s="8"/>
      <c r="H193" s="8"/>
      <c r="I193" s="8"/>
      <c r="J193" s="8"/>
    </row>
    <row r="194" spans="2:10" ht="150" customHeight="1" x14ac:dyDescent="1.1000000000000001">
      <c r="B194" s="8"/>
      <c r="C194" s="8"/>
      <c r="D194" s="8"/>
      <c r="E194" s="8"/>
      <c r="F194" s="8"/>
      <c r="G194" s="8"/>
      <c r="H194" s="8"/>
      <c r="I194" s="8"/>
      <c r="J194" s="8"/>
    </row>
    <row r="195" spans="2:10" ht="150" customHeight="1" x14ac:dyDescent="1.1000000000000001">
      <c r="B195" s="8"/>
      <c r="C195" s="8"/>
      <c r="D195" s="8"/>
      <c r="E195" s="8"/>
      <c r="F195" s="8"/>
      <c r="G195" s="8"/>
      <c r="H195" s="8"/>
      <c r="I195" s="8"/>
      <c r="J195" s="8"/>
    </row>
    <row r="196" spans="2:10" ht="150" customHeight="1" x14ac:dyDescent="1.1000000000000001">
      <c r="B196" s="8"/>
      <c r="C196" s="8"/>
      <c r="D196" s="8"/>
      <c r="E196" s="8"/>
      <c r="F196" s="8"/>
      <c r="G196" s="8"/>
      <c r="H196" s="8"/>
      <c r="I196" s="8"/>
      <c r="J196" s="8"/>
    </row>
    <row r="197" spans="2:10" ht="150" customHeight="1" x14ac:dyDescent="1.1000000000000001">
      <c r="B197" s="8"/>
      <c r="C197" s="8"/>
      <c r="D197" s="8"/>
      <c r="E197" s="8"/>
      <c r="F197" s="8"/>
      <c r="G197" s="8"/>
      <c r="H197" s="8"/>
      <c r="I197" s="8"/>
      <c r="J197" s="8"/>
    </row>
    <row r="198" spans="2:10" ht="150" customHeight="1" x14ac:dyDescent="1.1000000000000001">
      <c r="B198" s="8"/>
      <c r="C198" s="8"/>
      <c r="D198" s="8"/>
      <c r="E198" s="8"/>
      <c r="F198" s="8"/>
      <c r="G198" s="8"/>
      <c r="H198" s="8"/>
      <c r="I198" s="8"/>
      <c r="J198" s="8"/>
    </row>
    <row r="199" spans="2:10" ht="150" customHeight="1" x14ac:dyDescent="1.1000000000000001">
      <c r="B199" s="8"/>
      <c r="C199" s="8"/>
      <c r="D199" s="8"/>
      <c r="E199" s="8"/>
      <c r="F199" s="8"/>
      <c r="G199" s="8"/>
      <c r="H199" s="8"/>
      <c r="I199" s="8"/>
      <c r="J199" s="8"/>
    </row>
    <row r="200" spans="2:10" ht="150" customHeight="1" x14ac:dyDescent="1.1000000000000001">
      <c r="B200" s="8"/>
      <c r="C200" s="8"/>
      <c r="D200" s="8"/>
      <c r="E200" s="8"/>
      <c r="F200" s="8"/>
      <c r="G200" s="8"/>
      <c r="H200" s="8"/>
      <c r="I200" s="8"/>
      <c r="J200" s="8"/>
    </row>
    <row r="201" spans="2:10" ht="150" customHeight="1" x14ac:dyDescent="1.1000000000000001">
      <c r="B201" s="8"/>
      <c r="C201" s="8"/>
      <c r="D201" s="8"/>
      <c r="E201" s="8"/>
      <c r="F201" s="8"/>
      <c r="G201" s="8"/>
      <c r="H201" s="8"/>
      <c r="I201" s="8"/>
      <c r="J201" s="8"/>
    </row>
    <row r="202" spans="2:10" ht="150" customHeight="1" x14ac:dyDescent="1.1000000000000001">
      <c r="B202" s="8"/>
      <c r="C202" s="8"/>
      <c r="D202" s="8"/>
      <c r="E202" s="8"/>
      <c r="F202" s="8"/>
      <c r="G202" s="8"/>
      <c r="H202" s="8"/>
      <c r="I202" s="8"/>
      <c r="J202" s="8"/>
    </row>
    <row r="203" spans="2:10" ht="150" customHeight="1" x14ac:dyDescent="1.1000000000000001">
      <c r="B203" s="8"/>
      <c r="C203" s="8"/>
      <c r="D203" s="8"/>
      <c r="E203" s="8"/>
      <c r="F203" s="8"/>
      <c r="G203" s="8"/>
      <c r="H203" s="8"/>
      <c r="I203" s="8"/>
      <c r="J203" s="8"/>
    </row>
    <row r="204" spans="2:10" ht="150" customHeight="1" x14ac:dyDescent="1.1000000000000001">
      <c r="B204" s="8"/>
      <c r="C204" s="8"/>
      <c r="D204" s="8"/>
      <c r="E204" s="8"/>
      <c r="F204" s="8"/>
      <c r="G204" s="8"/>
      <c r="H204" s="8"/>
      <c r="I204" s="8"/>
      <c r="J204" s="8"/>
    </row>
    <row r="205" spans="2:10" ht="150" customHeight="1" x14ac:dyDescent="1.1000000000000001">
      <c r="B205" s="8"/>
      <c r="C205" s="8"/>
      <c r="D205" s="8"/>
      <c r="E205" s="8"/>
      <c r="F205" s="8"/>
      <c r="G205" s="8"/>
      <c r="H205" s="8"/>
      <c r="I205" s="8"/>
      <c r="J205" s="8"/>
    </row>
    <row r="206" spans="2:10" ht="150" customHeight="1" x14ac:dyDescent="1.1000000000000001">
      <c r="B206" s="8"/>
      <c r="C206" s="8"/>
      <c r="D206" s="8"/>
      <c r="E206" s="8"/>
      <c r="F206" s="8"/>
      <c r="G206" s="8"/>
      <c r="H206" s="8"/>
      <c r="I206" s="8"/>
      <c r="J206" s="8"/>
    </row>
    <row r="207" spans="2:10" ht="150" customHeight="1" x14ac:dyDescent="1.1000000000000001">
      <c r="B207" s="8"/>
      <c r="C207" s="8"/>
      <c r="D207" s="8"/>
      <c r="E207" s="8"/>
      <c r="F207" s="8"/>
      <c r="G207" s="8"/>
      <c r="H207" s="8"/>
      <c r="I207" s="8"/>
      <c r="J207" s="8"/>
    </row>
    <row r="208" spans="2:10" ht="150" customHeight="1" x14ac:dyDescent="1.1000000000000001">
      <c r="B208" s="8"/>
      <c r="C208" s="8"/>
      <c r="D208" s="8"/>
      <c r="E208" s="8"/>
      <c r="F208" s="8"/>
      <c r="G208" s="8"/>
      <c r="H208" s="8"/>
      <c r="I208" s="8"/>
      <c r="J208" s="8"/>
    </row>
    <row r="209" spans="2:10" ht="150" customHeight="1" x14ac:dyDescent="1.1000000000000001">
      <c r="B209" s="8"/>
      <c r="C209" s="8"/>
      <c r="D209" s="8"/>
      <c r="E209" s="8"/>
      <c r="F209" s="8"/>
      <c r="G209" s="8"/>
      <c r="H209" s="8"/>
      <c r="I209" s="8"/>
      <c r="J209" s="8"/>
    </row>
    <row r="210" spans="2:10" ht="150" customHeight="1" x14ac:dyDescent="1.1000000000000001">
      <c r="B210" s="8"/>
      <c r="C210" s="8"/>
      <c r="D210" s="8"/>
      <c r="E210" s="8"/>
      <c r="F210" s="8"/>
      <c r="G210" s="8"/>
      <c r="H210" s="8"/>
      <c r="I210" s="8"/>
      <c r="J210" s="8"/>
    </row>
    <row r="211" spans="2:10" ht="150" customHeight="1" x14ac:dyDescent="1.1000000000000001">
      <c r="B211" s="8"/>
      <c r="C211" s="8"/>
      <c r="D211" s="8"/>
      <c r="E211" s="8"/>
      <c r="F211" s="8"/>
      <c r="G211" s="8"/>
      <c r="H211" s="8"/>
      <c r="I211" s="8"/>
      <c r="J211" s="8"/>
    </row>
    <row r="212" spans="2:10" ht="150" customHeight="1" x14ac:dyDescent="1.1000000000000001">
      <c r="B212" s="8"/>
      <c r="C212" s="8"/>
      <c r="D212" s="8"/>
      <c r="E212" s="8"/>
      <c r="F212" s="8"/>
      <c r="G212" s="8"/>
      <c r="H212" s="8"/>
      <c r="I212" s="8"/>
      <c r="J212" s="8"/>
    </row>
    <row r="213" spans="2:10" ht="150" customHeight="1" x14ac:dyDescent="1.1000000000000001">
      <c r="B213" s="8"/>
      <c r="C213" s="8"/>
      <c r="D213" s="8"/>
      <c r="E213" s="8"/>
      <c r="F213" s="8"/>
      <c r="G213" s="8"/>
      <c r="H213" s="8"/>
      <c r="I213" s="8"/>
      <c r="J213" s="8"/>
    </row>
    <row r="214" spans="2:10" ht="150" customHeight="1" x14ac:dyDescent="1.1000000000000001">
      <c r="B214" s="8"/>
      <c r="C214" s="8"/>
      <c r="D214" s="8"/>
      <c r="E214" s="8"/>
      <c r="F214" s="8"/>
      <c r="G214" s="8"/>
      <c r="H214" s="8"/>
      <c r="I214" s="8"/>
      <c r="J214" s="8"/>
    </row>
    <row r="215" spans="2:10" ht="150" customHeight="1" x14ac:dyDescent="1.1000000000000001">
      <c r="B215" s="8"/>
      <c r="C215" s="8"/>
      <c r="D215" s="8"/>
      <c r="E215" s="8"/>
      <c r="F215" s="8"/>
      <c r="G215" s="8"/>
      <c r="H215" s="8"/>
      <c r="I215" s="8"/>
      <c r="J215" s="8"/>
    </row>
    <row r="216" spans="2:10" ht="150" customHeight="1" x14ac:dyDescent="1.1000000000000001">
      <c r="B216" s="8"/>
      <c r="C216" s="8"/>
      <c r="D216" s="8"/>
      <c r="E216" s="8"/>
      <c r="F216" s="8"/>
      <c r="G216" s="8"/>
      <c r="H216" s="8"/>
      <c r="I216" s="8"/>
      <c r="J216" s="8"/>
    </row>
    <row r="217" spans="2:10" ht="150" customHeight="1" x14ac:dyDescent="1.1000000000000001">
      <c r="B217" s="8"/>
      <c r="C217" s="8"/>
      <c r="D217" s="8"/>
      <c r="E217" s="8"/>
      <c r="F217" s="8"/>
      <c r="G217" s="8"/>
      <c r="H217" s="8"/>
      <c r="I217" s="8"/>
      <c r="J217" s="8"/>
    </row>
    <row r="218" spans="2:10" ht="150" customHeight="1" x14ac:dyDescent="1.1000000000000001">
      <c r="B218" s="8"/>
      <c r="C218" s="8"/>
      <c r="D218" s="8"/>
      <c r="E218" s="8"/>
      <c r="F218" s="8"/>
      <c r="G218" s="8"/>
      <c r="H218" s="8"/>
      <c r="I218" s="8"/>
      <c r="J218" s="8"/>
    </row>
    <row r="219" spans="2:10" ht="150" customHeight="1" x14ac:dyDescent="1.1000000000000001">
      <c r="B219" s="8"/>
      <c r="C219" s="8"/>
      <c r="D219" s="8"/>
      <c r="E219" s="8"/>
      <c r="F219" s="8"/>
      <c r="G219" s="8"/>
      <c r="H219" s="8"/>
      <c r="I219" s="8"/>
      <c r="J219" s="8"/>
    </row>
    <row r="220" spans="2:10" ht="150" customHeight="1" x14ac:dyDescent="1.1000000000000001">
      <c r="B220" s="8"/>
      <c r="C220" s="8"/>
      <c r="D220" s="8"/>
      <c r="E220" s="8"/>
      <c r="F220" s="8"/>
      <c r="G220" s="8"/>
      <c r="H220" s="8"/>
      <c r="I220" s="8"/>
      <c r="J220" s="8"/>
    </row>
    <row r="221" spans="2:10" ht="150" customHeight="1" x14ac:dyDescent="1.1000000000000001">
      <c r="B221" s="8"/>
      <c r="C221" s="8"/>
      <c r="D221" s="8"/>
      <c r="E221" s="8"/>
      <c r="F221" s="8"/>
      <c r="G221" s="8"/>
      <c r="H221" s="8"/>
      <c r="I221" s="8"/>
      <c r="J221" s="8"/>
    </row>
    <row r="222" spans="2:10" ht="150" customHeight="1" x14ac:dyDescent="1.1000000000000001">
      <c r="B222" s="8"/>
      <c r="C222" s="8"/>
      <c r="D222" s="8"/>
      <c r="E222" s="8"/>
      <c r="F222" s="8"/>
      <c r="G222" s="8"/>
      <c r="H222" s="8"/>
      <c r="I222" s="8"/>
      <c r="J222" s="8"/>
    </row>
    <row r="223" spans="2:10" ht="150" customHeight="1" x14ac:dyDescent="1.1000000000000001">
      <c r="B223" s="8"/>
      <c r="C223" s="8"/>
      <c r="D223" s="8"/>
      <c r="E223" s="8"/>
      <c r="F223" s="8"/>
      <c r="G223" s="8"/>
      <c r="H223" s="8"/>
      <c r="I223" s="8"/>
      <c r="J223" s="8"/>
    </row>
    <row r="224" spans="2:10" ht="150" customHeight="1" x14ac:dyDescent="1.1000000000000001">
      <c r="B224" s="8"/>
      <c r="C224" s="8"/>
      <c r="D224" s="8"/>
      <c r="E224" s="8"/>
      <c r="F224" s="8"/>
      <c r="G224" s="8"/>
      <c r="H224" s="8"/>
      <c r="I224" s="8"/>
      <c r="J224" s="8"/>
    </row>
    <row r="225" spans="2:10" ht="150" customHeight="1" x14ac:dyDescent="1.1000000000000001">
      <c r="B225" s="8"/>
      <c r="C225" s="8"/>
      <c r="D225" s="8"/>
      <c r="E225" s="8"/>
      <c r="F225" s="8"/>
      <c r="G225" s="8"/>
      <c r="H225" s="8"/>
      <c r="I225" s="8"/>
      <c r="J225" s="8"/>
    </row>
    <row r="226" spans="2:10" ht="150" customHeight="1" x14ac:dyDescent="1.1000000000000001">
      <c r="B226" s="8"/>
      <c r="C226" s="8"/>
      <c r="D226" s="8"/>
      <c r="E226" s="8"/>
      <c r="F226" s="8"/>
      <c r="G226" s="8"/>
      <c r="H226" s="8"/>
      <c r="I226" s="8"/>
      <c r="J226" s="8"/>
    </row>
    <row r="227" spans="2:10" ht="150" customHeight="1" x14ac:dyDescent="1.1000000000000001">
      <c r="B227" s="8"/>
      <c r="C227" s="8"/>
      <c r="D227" s="8"/>
      <c r="E227" s="8"/>
      <c r="F227" s="8"/>
      <c r="G227" s="8"/>
      <c r="H227" s="8"/>
      <c r="I227" s="8"/>
      <c r="J227" s="8"/>
    </row>
    <row r="228" spans="2:10" ht="150" customHeight="1" x14ac:dyDescent="1.1000000000000001">
      <c r="B228" s="8"/>
      <c r="C228" s="8"/>
      <c r="D228" s="8"/>
      <c r="E228" s="8"/>
      <c r="F228" s="8"/>
      <c r="G228" s="8"/>
      <c r="H228" s="8"/>
      <c r="I228" s="8"/>
      <c r="J228" s="8"/>
    </row>
    <row r="229" spans="2:10" ht="150" customHeight="1" x14ac:dyDescent="1.1000000000000001">
      <c r="B229" s="8"/>
      <c r="C229" s="8"/>
      <c r="D229" s="8"/>
      <c r="E229" s="8"/>
      <c r="F229" s="8"/>
      <c r="G229" s="8"/>
      <c r="H229" s="8"/>
      <c r="I229" s="8"/>
      <c r="J229" s="8"/>
    </row>
    <row r="230" spans="2:10" ht="150" customHeight="1" x14ac:dyDescent="1.1000000000000001">
      <c r="B230" s="8"/>
      <c r="C230" s="8"/>
      <c r="D230" s="8"/>
      <c r="E230" s="8"/>
      <c r="F230" s="8"/>
      <c r="G230" s="8"/>
      <c r="H230" s="8"/>
      <c r="I230" s="8"/>
      <c r="J230" s="8"/>
    </row>
    <row r="231" spans="2:10" ht="150" customHeight="1" x14ac:dyDescent="1.1000000000000001">
      <c r="B231" s="8"/>
      <c r="C231" s="8"/>
      <c r="D231" s="8"/>
      <c r="E231" s="8"/>
      <c r="F231" s="8"/>
      <c r="G231" s="8"/>
      <c r="H231" s="8"/>
      <c r="I231" s="8"/>
      <c r="J231" s="8"/>
    </row>
    <row r="232" spans="2:10" ht="150" customHeight="1" x14ac:dyDescent="1.1000000000000001">
      <c r="B232" s="8"/>
      <c r="C232" s="8"/>
      <c r="D232" s="8"/>
      <c r="E232" s="8"/>
      <c r="F232" s="8"/>
      <c r="G232" s="8"/>
      <c r="H232" s="8"/>
      <c r="I232" s="8"/>
      <c r="J232" s="8"/>
    </row>
    <row r="233" spans="2:10" ht="150" customHeight="1" x14ac:dyDescent="1.1000000000000001">
      <c r="B233" s="8"/>
      <c r="C233" s="8"/>
      <c r="D233" s="8"/>
      <c r="E233" s="8"/>
      <c r="F233" s="8"/>
      <c r="G233" s="8"/>
      <c r="H233" s="8"/>
      <c r="I233" s="8"/>
      <c r="J233" s="8"/>
    </row>
    <row r="234" spans="2:10" ht="150" customHeight="1" x14ac:dyDescent="1.1000000000000001">
      <c r="B234" s="8"/>
      <c r="C234" s="8"/>
      <c r="D234" s="8"/>
      <c r="E234" s="8"/>
      <c r="F234" s="8"/>
      <c r="G234" s="8"/>
      <c r="H234" s="8"/>
      <c r="I234" s="8"/>
      <c r="J234" s="8"/>
    </row>
    <row r="235" spans="2:10" ht="99" x14ac:dyDescent="1.25">
      <c r="B235" s="3"/>
      <c r="C235" s="3"/>
      <c r="D235" s="3"/>
      <c r="E235" s="3"/>
      <c r="F235" s="3"/>
      <c r="G235" s="3"/>
      <c r="H235" s="3"/>
      <c r="I235" s="3"/>
      <c r="J235" s="5"/>
    </row>
    <row r="236" spans="2:10" ht="102.75" x14ac:dyDescent="1.5">
      <c r="B236" s="4"/>
      <c r="C236" s="4"/>
      <c r="D236" s="4"/>
      <c r="E236" s="4"/>
      <c r="F236" s="4"/>
      <c r="G236" s="4"/>
      <c r="H236" s="4"/>
      <c r="I236" s="4"/>
    </row>
    <row r="237" spans="2:10" ht="102.75" x14ac:dyDescent="1.5">
      <c r="B237" s="4"/>
      <c r="C237" s="4"/>
      <c r="D237" s="4"/>
      <c r="E237" s="4"/>
      <c r="F237" s="4"/>
      <c r="G237" s="4"/>
      <c r="H237" s="4"/>
      <c r="I237" s="4"/>
    </row>
    <row r="238" spans="2:10" ht="102.75" x14ac:dyDescent="1.5">
      <c r="B238" s="4"/>
      <c r="C238" s="4"/>
      <c r="D238" s="4"/>
      <c r="E238" s="4"/>
      <c r="F238" s="4"/>
      <c r="G238" s="4"/>
      <c r="H238" s="4"/>
      <c r="I238" s="4"/>
    </row>
    <row r="239" spans="2:10" ht="102.75" x14ac:dyDescent="1.5">
      <c r="B239" s="4"/>
      <c r="C239" s="4"/>
      <c r="D239" s="4"/>
      <c r="E239" s="4"/>
      <c r="F239" s="4"/>
      <c r="G239" s="4"/>
      <c r="H239" s="4"/>
      <c r="I239" s="4"/>
    </row>
    <row r="240" spans="2:10" ht="102.75" x14ac:dyDescent="1.5">
      <c r="B240" s="4"/>
      <c r="C240" s="4"/>
      <c r="D240" s="4"/>
      <c r="E240" s="4"/>
      <c r="F240" s="4"/>
      <c r="G240" s="4"/>
      <c r="H240" s="4"/>
      <c r="I240" s="4"/>
    </row>
    <row r="241" spans="2:9" ht="102.75" x14ac:dyDescent="1.5">
      <c r="B241" s="4"/>
      <c r="C241" s="4"/>
      <c r="D241" s="4"/>
      <c r="E241" s="4"/>
      <c r="F241" s="4"/>
      <c r="G241" s="4"/>
      <c r="H241" s="4"/>
      <c r="I241" s="4"/>
    </row>
    <row r="242" spans="2:9" ht="102.75" x14ac:dyDescent="1.5">
      <c r="B242" s="4"/>
      <c r="C242" s="4"/>
      <c r="D242" s="4"/>
      <c r="E242" s="4"/>
      <c r="F242" s="4"/>
      <c r="G242" s="4"/>
      <c r="H242" s="4"/>
      <c r="I242" s="4"/>
    </row>
    <row r="243" spans="2:9" ht="102.75" x14ac:dyDescent="1.5">
      <c r="B243" s="4"/>
      <c r="C243" s="4"/>
      <c r="D243" s="4"/>
      <c r="E243" s="4"/>
      <c r="F243" s="4"/>
      <c r="G243" s="4"/>
      <c r="H243" s="4"/>
      <c r="I243" s="4"/>
    </row>
    <row r="244" spans="2:9" ht="102.75" x14ac:dyDescent="1.5">
      <c r="B244" s="4"/>
      <c r="C244" s="4"/>
      <c r="D244" s="4"/>
      <c r="E244" s="4"/>
      <c r="F244" s="4"/>
      <c r="G244" s="4"/>
      <c r="H244" s="4"/>
      <c r="I244" s="4"/>
    </row>
    <row r="245" spans="2:9" ht="102.75" x14ac:dyDescent="1.5">
      <c r="B245" s="4"/>
      <c r="C245" s="4"/>
      <c r="D245" s="4"/>
      <c r="E245" s="4"/>
      <c r="F245" s="4"/>
      <c r="G245" s="4"/>
      <c r="H245" s="4"/>
      <c r="I245" s="4"/>
    </row>
    <row r="246" spans="2:9" ht="102.75" x14ac:dyDescent="1.5">
      <c r="B246" s="4"/>
      <c r="C246" s="4"/>
      <c r="D246" s="4"/>
      <c r="E246" s="4"/>
      <c r="F246" s="4"/>
      <c r="G246" s="4"/>
      <c r="H246" s="4"/>
      <c r="I246" s="4"/>
    </row>
    <row r="247" spans="2:9" ht="102.75" x14ac:dyDescent="1.5">
      <c r="B247" s="4"/>
      <c r="C247" s="4"/>
      <c r="D247" s="4"/>
      <c r="E247" s="4"/>
      <c r="F247" s="4"/>
      <c r="G247" s="4"/>
      <c r="H247" s="4"/>
      <c r="I247" s="4"/>
    </row>
    <row r="248" spans="2:9" ht="102.75" x14ac:dyDescent="1.5">
      <c r="B248" s="4"/>
      <c r="C248" s="4"/>
      <c r="D248" s="4"/>
      <c r="E248" s="4"/>
      <c r="F248" s="4"/>
      <c r="G248" s="4"/>
      <c r="H248" s="4"/>
      <c r="I248" s="4"/>
    </row>
    <row r="249" spans="2:9" ht="102.75" x14ac:dyDescent="1.5">
      <c r="B249" s="4"/>
      <c r="C249" s="4"/>
      <c r="D249" s="4"/>
      <c r="E249" s="4"/>
      <c r="F249" s="4"/>
      <c r="G249" s="4"/>
      <c r="H249" s="4"/>
      <c r="I249" s="4"/>
    </row>
    <row r="250" spans="2:9" ht="102.75" x14ac:dyDescent="1.5">
      <c r="B250" s="4"/>
      <c r="C250" s="4"/>
      <c r="D250" s="4"/>
      <c r="E250" s="4"/>
      <c r="F250" s="4"/>
      <c r="G250" s="4"/>
      <c r="H250" s="4"/>
      <c r="I250" s="4"/>
    </row>
    <row r="251" spans="2:9" ht="102.75" x14ac:dyDescent="1.5">
      <c r="B251" s="4"/>
      <c r="C251" s="4"/>
      <c r="D251" s="4"/>
      <c r="E251" s="4"/>
      <c r="F251" s="4"/>
      <c r="G251" s="4"/>
      <c r="H251" s="4"/>
      <c r="I251" s="4"/>
    </row>
    <row r="252" spans="2:9" ht="102.75" x14ac:dyDescent="1.5">
      <c r="B252" s="4"/>
      <c r="C252" s="4"/>
      <c r="D252" s="4"/>
      <c r="E252" s="4"/>
      <c r="F252" s="4"/>
      <c r="G252" s="4"/>
      <c r="H252" s="4"/>
      <c r="I252" s="4"/>
    </row>
    <row r="253" spans="2:9" ht="102.75" x14ac:dyDescent="1.5">
      <c r="B253" s="4"/>
      <c r="C253" s="4"/>
      <c r="D253" s="4"/>
      <c r="E253" s="4"/>
      <c r="F253" s="4"/>
      <c r="G253" s="4"/>
      <c r="H253" s="4"/>
      <c r="I253" s="4"/>
    </row>
    <row r="254" spans="2:9" ht="102.75" x14ac:dyDescent="1.5">
      <c r="B254" s="4"/>
      <c r="C254" s="4"/>
      <c r="D254" s="4"/>
      <c r="E254" s="4"/>
      <c r="F254" s="4"/>
      <c r="G254" s="4"/>
      <c r="H254" s="4"/>
      <c r="I254" s="4"/>
    </row>
    <row r="255" spans="2:9" ht="102.75" x14ac:dyDescent="1.5">
      <c r="B255" s="4"/>
      <c r="C255" s="4"/>
      <c r="D255" s="4"/>
      <c r="E255" s="4"/>
      <c r="F255" s="4"/>
      <c r="G255" s="4"/>
      <c r="H255" s="4"/>
      <c r="I255" s="4"/>
    </row>
    <row r="256" spans="2:9" ht="102.75" x14ac:dyDescent="1.5">
      <c r="B256" s="4"/>
      <c r="C256" s="4"/>
      <c r="D256" s="4"/>
      <c r="E256" s="4"/>
      <c r="F256" s="4"/>
      <c r="G256" s="4"/>
      <c r="H256" s="4"/>
      <c r="I256" s="4"/>
    </row>
    <row r="257" spans="2:9" ht="102.75" x14ac:dyDescent="1.5">
      <c r="B257" s="4"/>
      <c r="C257" s="4"/>
      <c r="D257" s="4"/>
      <c r="E257" s="4"/>
      <c r="F257" s="4"/>
      <c r="G257" s="4"/>
      <c r="H257" s="4"/>
      <c r="I257" s="4"/>
    </row>
  </sheetData>
  <mergeCells count="21">
    <mergeCell ref="A137:I137"/>
    <mergeCell ref="A135:I135"/>
    <mergeCell ref="G19:H19"/>
    <mergeCell ref="G46:H46"/>
    <mergeCell ref="G134:H134"/>
    <mergeCell ref="G71:H71"/>
    <mergeCell ref="G102:H102"/>
    <mergeCell ref="A21:I21"/>
    <mergeCell ref="D71:F71"/>
    <mergeCell ref="D102:F102"/>
    <mergeCell ref="D46:F46"/>
    <mergeCell ref="A23:I23"/>
    <mergeCell ref="A24:I24"/>
    <mergeCell ref="A22:I22"/>
    <mergeCell ref="A72:I72"/>
    <mergeCell ref="A136:I136"/>
    <mergeCell ref="A73:I73"/>
    <mergeCell ref="A47:I47"/>
    <mergeCell ref="A48:I48"/>
    <mergeCell ref="A105:I105"/>
    <mergeCell ref="A104:I104"/>
  </mergeCells>
  <pageMargins left="0.25" right="0.17" top="0.57999999999999996" bottom="0.31" header="0.3" footer="0.3"/>
  <pageSetup scale="10" orientation="landscape" r:id="rId1"/>
  <rowBreaks count="1" manualBreakCount="1">
    <brk id="70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view="pageBreakPreview" zoomScale="13" zoomScaleNormal="10" zoomScaleSheetLayoutView="13" workbookViewId="0">
      <selection activeCell="A4" sqref="A4:I5"/>
    </sheetView>
  </sheetViews>
  <sheetFormatPr defaultRowHeight="15" x14ac:dyDescent="0.25"/>
  <cols>
    <col min="1" max="1" width="241.140625" customWidth="1"/>
    <col min="2" max="2" width="84.7109375" customWidth="1"/>
    <col min="3" max="3" width="121.7109375" customWidth="1"/>
    <col min="4" max="4" width="133.7109375" customWidth="1"/>
    <col min="5" max="5" width="126.5703125" customWidth="1"/>
    <col min="6" max="6" width="79.5703125" customWidth="1"/>
    <col min="7" max="7" width="131.140625" customWidth="1"/>
    <col min="8" max="8" width="144.85546875" customWidth="1"/>
    <col min="9" max="9" width="101.42578125" customWidth="1"/>
  </cols>
  <sheetData>
    <row r="3" spans="1:9" ht="150" customHeight="1" x14ac:dyDescent="0.25"/>
    <row r="4" spans="1:9" ht="150" customHeight="1" x14ac:dyDescent="1.7">
      <c r="A4" s="69" t="s">
        <v>71</v>
      </c>
      <c r="B4" s="69"/>
      <c r="C4" s="69"/>
      <c r="D4" s="69"/>
      <c r="E4" s="69"/>
      <c r="F4" s="69"/>
      <c r="G4" s="69"/>
      <c r="H4" s="69"/>
      <c r="I4" s="69"/>
    </row>
    <row r="5" spans="1:9" ht="150" customHeight="1" x14ac:dyDescent="1.7">
      <c r="A5" s="69" t="s">
        <v>72</v>
      </c>
      <c r="B5" s="69"/>
      <c r="C5" s="69"/>
      <c r="D5" s="69"/>
      <c r="E5" s="69"/>
      <c r="F5" s="69"/>
      <c r="G5" s="69"/>
      <c r="H5" s="69"/>
      <c r="I5" s="69"/>
    </row>
    <row r="6" spans="1:9" ht="150" customHeight="1" x14ac:dyDescent="0.25"/>
    <row r="7" spans="1:9" ht="334.5" customHeight="1" x14ac:dyDescent="0.25">
      <c r="A7" s="31" t="s">
        <v>73</v>
      </c>
      <c r="B7" s="65" t="s">
        <v>74</v>
      </c>
      <c r="C7" s="61" t="s">
        <v>75</v>
      </c>
      <c r="D7" s="61" t="s">
        <v>6</v>
      </c>
      <c r="E7" s="61" t="s">
        <v>7</v>
      </c>
      <c r="F7" s="62" t="s">
        <v>61</v>
      </c>
      <c r="G7" s="61" t="s">
        <v>76</v>
      </c>
      <c r="H7" s="61" t="s">
        <v>9</v>
      </c>
      <c r="I7" s="61" t="s">
        <v>62</v>
      </c>
    </row>
    <row r="8" spans="1:9" ht="198.75" customHeight="1" x14ac:dyDescent="0.25">
      <c r="A8" s="57" t="s">
        <v>77</v>
      </c>
      <c r="B8" s="57">
        <v>13010311</v>
      </c>
      <c r="D8" s="58">
        <v>500000000</v>
      </c>
      <c r="E8" s="58">
        <v>500000000</v>
      </c>
      <c r="F8" s="34">
        <v>0</v>
      </c>
      <c r="G8" s="58">
        <v>669820836</v>
      </c>
      <c r="H8" s="58">
        <v>-169820836</v>
      </c>
      <c r="I8" s="30">
        <v>133.97</v>
      </c>
    </row>
    <row r="9" spans="1:9" ht="150" customHeight="1" x14ac:dyDescent="0.25">
      <c r="A9" s="57" t="s">
        <v>77</v>
      </c>
      <c r="B9" s="57">
        <v>13010413</v>
      </c>
      <c r="D9" s="34">
        <v>500000000</v>
      </c>
      <c r="E9" s="34">
        <v>500000000</v>
      </c>
      <c r="F9" s="34">
        <v>0</v>
      </c>
      <c r="G9" s="34">
        <v>605808484.58000004</v>
      </c>
      <c r="H9" s="34">
        <v>-105808484.58</v>
      </c>
      <c r="I9" s="34">
        <v>121.17</v>
      </c>
    </row>
    <row r="10" spans="1:9" ht="150" customHeight="1" x14ac:dyDescent="1.3">
      <c r="A10" s="15" t="s">
        <v>13</v>
      </c>
      <c r="B10" s="15"/>
      <c r="C10" s="15"/>
      <c r="D10" s="20">
        <f>SUM(D8:D9)</f>
        <v>1000000000</v>
      </c>
      <c r="E10" s="20">
        <f>SUM(E8:E9)</f>
        <v>1000000000</v>
      </c>
      <c r="F10" s="15"/>
      <c r="G10" s="20">
        <f>SUM(G8:G9)</f>
        <v>1275629320.5799999</v>
      </c>
      <c r="H10" s="20">
        <f>SUM(H8:H9)</f>
        <v>-275629320.57999998</v>
      </c>
      <c r="I10" s="15">
        <v>127.57</v>
      </c>
    </row>
    <row r="11" spans="1:9" ht="104.25" x14ac:dyDescent="1.3">
      <c r="A11" s="16"/>
      <c r="B11" s="16"/>
      <c r="C11" s="16"/>
      <c r="D11" s="16"/>
      <c r="E11" s="16"/>
      <c r="F11" s="16"/>
      <c r="G11" s="16"/>
      <c r="H11" s="16"/>
      <c r="I11" s="16"/>
    </row>
  </sheetData>
  <mergeCells count="2">
    <mergeCell ref="A5:I5"/>
    <mergeCell ref="A4:I4"/>
  </mergeCells>
  <pageMargins left="0.7" right="0.7" top="0.75" bottom="0.75" header="0.3" footer="0.3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Seth Lass</cp:lastModifiedBy>
  <cp:lastPrinted>2020-09-27T16:05:43Z</cp:lastPrinted>
  <dcterms:created xsi:type="dcterms:W3CDTF">2020-09-25T15:37:01Z</dcterms:created>
  <dcterms:modified xsi:type="dcterms:W3CDTF">2020-09-28T16:29:48Z</dcterms:modified>
</cp:coreProperties>
</file>